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輸出１G様式改正(→改正不要）\03 確定版様式（営業部より受領）\"/>
    </mc:Choice>
  </mc:AlternateContent>
  <xr:revisionPtr revIDLastSave="0" documentId="13_ncr:1_{0B60E77B-41A7-47EA-9651-FC0D17B50686}" xr6:coauthVersionLast="47" xr6:coauthVersionMax="47" xr10:uidLastSave="{00000000-0000-0000-0000-000000000000}"/>
  <bookViews>
    <workbookView xWindow="-120" yWindow="-120" windowWidth="29040" windowHeight="15990" xr2:uid="{00000000-000D-0000-FFFF-FFFF00000000}"/>
  </bookViews>
  <sheets>
    <sheet name="通貨(1)・決済方法(一覧)" sheetId="8" r:id="rId1"/>
    <sheet name="通貨(1)・決済方法(文章)" sheetId="1" r:id="rId2"/>
    <sheet name="通貨(2)・決済方法(一覧)" sheetId="9" r:id="rId3"/>
    <sheet name="通貨(2)・決済方法(文章)" sheetId="6" r:id="rId4"/>
    <sheet name="通貨(3)・決済方法(一覧)" sheetId="5" r:id="rId5"/>
    <sheet name="通貨(3)・決済方法(文章)" sheetId="4" r:id="rId6"/>
    <sheet name="通貨(4)・決済方法(一覧)" sheetId="3" r:id="rId7"/>
    <sheet name="通貨(4)・決済方法(文章)" sheetId="7" r:id="rId8"/>
    <sheet name="コード一覧など" sheetId="2" r:id="rId9"/>
  </sheets>
  <definedNames>
    <definedName name="_xlnm.Print_Area" localSheetId="0">'通貨(1)・決済方法(一覧)'!$A$2:$AH$204</definedName>
    <definedName name="_xlnm.Print_Area" localSheetId="1">'通貨(1)・決済方法(文章)'!$A$2:$AH$204</definedName>
    <definedName name="_xlnm.Print_Area" localSheetId="2">'通貨(2)・決済方法(一覧)'!$A$2:$AH$204</definedName>
    <definedName name="_xlnm.Print_Area" localSheetId="3">'通貨(2)・決済方法(文章)'!$A$2:$AH$204</definedName>
    <definedName name="_xlnm.Print_Area" localSheetId="4">'通貨(3)・決済方法(一覧)'!$A$2:$AH$204</definedName>
    <definedName name="_xlnm.Print_Area" localSheetId="5">'通貨(3)・決済方法(文章)'!$A$2:$AH$204</definedName>
    <definedName name="_xlnm.Print_Area" localSheetId="6">'通貨(4)・決済方法(一覧)'!$A$2:$AH$204</definedName>
    <definedName name="_xlnm.Print_Area" localSheetId="7">'通貨(4)・決済方法(文章)'!$A$2:$AH$204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 i="9" l="1"/>
  <c r="U100" i="9"/>
  <c r="I100" i="9"/>
  <c r="AB99" i="9"/>
  <c r="AB98" i="9"/>
  <c r="AB97" i="9"/>
  <c r="AB96" i="9"/>
  <c r="AB101" i="9" s="1"/>
  <c r="AB95" i="9"/>
  <c r="AB100" i="9" s="1"/>
  <c r="I85" i="9"/>
  <c r="AB84" i="9"/>
  <c r="U84" i="9"/>
  <c r="Q147" i="9" s="1"/>
  <c r="I84" i="9"/>
  <c r="AB83" i="9"/>
  <c r="AB82" i="9"/>
  <c r="AB81" i="9"/>
  <c r="AB80" i="9"/>
  <c r="AB79" i="9"/>
  <c r="I69" i="9"/>
  <c r="AB68" i="9"/>
  <c r="U68" i="9"/>
  <c r="I68" i="9"/>
  <c r="AB67" i="9"/>
  <c r="AB66" i="9"/>
  <c r="AB65" i="9"/>
  <c r="AB64" i="9"/>
  <c r="AB69" i="9" s="1"/>
  <c r="AB63" i="9"/>
  <c r="I53" i="9"/>
  <c r="I148" i="9" s="1"/>
  <c r="Z148" i="9" s="1"/>
  <c r="AB52" i="9"/>
  <c r="U52" i="9"/>
  <c r="I52" i="9"/>
  <c r="I147" i="9" s="1"/>
  <c r="AB51" i="9"/>
  <c r="AB50" i="9"/>
  <c r="AB49" i="9"/>
  <c r="AB48" i="9"/>
  <c r="AB53" i="9" s="1"/>
  <c r="AB47" i="9"/>
  <c r="I101" i="8"/>
  <c r="AB100" i="8"/>
  <c r="U100" i="8"/>
  <c r="I100" i="8"/>
  <c r="AB99" i="8"/>
  <c r="AB98" i="8"/>
  <c r="AB97" i="8"/>
  <c r="AB96" i="8"/>
  <c r="AB95" i="8"/>
  <c r="I85" i="8"/>
  <c r="U84" i="8"/>
  <c r="I84" i="8"/>
  <c r="AB83" i="8"/>
  <c r="AB82" i="8"/>
  <c r="AB81" i="8"/>
  <c r="AB80" i="8"/>
  <c r="AB79" i="8"/>
  <c r="I69" i="8"/>
  <c r="I148" i="8" s="1"/>
  <c r="Z148" i="8" s="1"/>
  <c r="U68" i="8"/>
  <c r="Q147" i="8" s="1"/>
  <c r="I68" i="8"/>
  <c r="AB67" i="8"/>
  <c r="AB66" i="8"/>
  <c r="AB65" i="8"/>
  <c r="AB64" i="8"/>
  <c r="AB69" i="8" s="1"/>
  <c r="AB63" i="8"/>
  <c r="AB68" i="8" s="1"/>
  <c r="I53" i="8"/>
  <c r="U52" i="8"/>
  <c r="I52" i="8"/>
  <c r="AB51" i="8"/>
  <c r="AB50" i="8"/>
  <c r="AB49" i="8"/>
  <c r="AB52" i="8" s="1"/>
  <c r="AB48" i="8"/>
  <c r="AB53" i="8" s="1"/>
  <c r="AB47" i="8"/>
  <c r="Q147" i="7"/>
  <c r="I101" i="7"/>
  <c r="AB100" i="7"/>
  <c r="U100" i="7"/>
  <c r="I100" i="7"/>
  <c r="AB99" i="7"/>
  <c r="AB98" i="7"/>
  <c r="AB97" i="7"/>
  <c r="AB96" i="7"/>
  <c r="AB101" i="7" s="1"/>
  <c r="AB95" i="7"/>
  <c r="I85" i="7"/>
  <c r="U84" i="7"/>
  <c r="I84" i="7"/>
  <c r="AB83" i="7"/>
  <c r="AB82" i="7"/>
  <c r="AB81" i="7"/>
  <c r="AB80" i="7"/>
  <c r="AB85" i="7" s="1"/>
  <c r="AB79" i="7"/>
  <c r="AB84" i="7" s="1"/>
  <c r="I69" i="7"/>
  <c r="AB68" i="7"/>
  <c r="U68" i="7"/>
  <c r="I68" i="7"/>
  <c r="AB67" i="7"/>
  <c r="AB66" i="7"/>
  <c r="AB65" i="7"/>
  <c r="AB64" i="7"/>
  <c r="AB69" i="7" s="1"/>
  <c r="AB63" i="7"/>
  <c r="I53" i="7"/>
  <c r="I148" i="7" s="1"/>
  <c r="Z148" i="7" s="1"/>
  <c r="U52" i="7"/>
  <c r="I52" i="7"/>
  <c r="I147" i="7" s="1"/>
  <c r="AB51" i="7"/>
  <c r="AB50" i="7"/>
  <c r="AB49" i="7"/>
  <c r="AB48" i="7"/>
  <c r="AB53" i="7" s="1"/>
  <c r="AB47" i="7"/>
  <c r="AB52" i="7" s="1"/>
  <c r="Z147" i="7" s="1"/>
  <c r="Q147" i="6"/>
  <c r="I101" i="6"/>
  <c r="AB100" i="6"/>
  <c r="U100" i="6"/>
  <c r="I100" i="6"/>
  <c r="AB99" i="6"/>
  <c r="AB98" i="6"/>
  <c r="AB97" i="6"/>
  <c r="AB96" i="6"/>
  <c r="AB95" i="6"/>
  <c r="I85" i="6"/>
  <c r="U84" i="6"/>
  <c r="I84" i="6"/>
  <c r="AB83" i="6"/>
  <c r="AB82" i="6"/>
  <c r="AB81" i="6"/>
  <c r="AB80" i="6"/>
  <c r="AB79" i="6"/>
  <c r="AB84" i="6" s="1"/>
  <c r="I69" i="6"/>
  <c r="AB68" i="6"/>
  <c r="U68" i="6"/>
  <c r="I68" i="6"/>
  <c r="AB67" i="6"/>
  <c r="AB66" i="6"/>
  <c r="AB65" i="6"/>
  <c r="AB64" i="6"/>
  <c r="AB69" i="6" s="1"/>
  <c r="AB63" i="6"/>
  <c r="I53" i="6"/>
  <c r="U52" i="6"/>
  <c r="I52" i="6"/>
  <c r="AB51" i="6"/>
  <c r="AB50" i="6"/>
  <c r="AB49" i="6"/>
  <c r="AB48" i="6"/>
  <c r="AB53" i="6" s="1"/>
  <c r="AB47" i="6"/>
  <c r="AB52" i="6" s="1"/>
  <c r="Z147" i="6" s="1"/>
  <c r="Q147" i="5"/>
  <c r="I101" i="5"/>
  <c r="U100" i="5"/>
  <c r="I100" i="5"/>
  <c r="AB99" i="5"/>
  <c r="AB98" i="5"/>
  <c r="AB97" i="5"/>
  <c r="AB96" i="5"/>
  <c r="AB101" i="5" s="1"/>
  <c r="AB95" i="5"/>
  <c r="AB100" i="5" s="1"/>
  <c r="I85" i="5"/>
  <c r="AB84" i="5"/>
  <c r="U84" i="5"/>
  <c r="I84" i="5"/>
  <c r="AB83" i="5"/>
  <c r="AB82" i="5"/>
  <c r="AB81" i="5"/>
  <c r="AB80" i="5"/>
  <c r="AB85" i="5" s="1"/>
  <c r="AB79" i="5"/>
  <c r="I69" i="5"/>
  <c r="AB68" i="5"/>
  <c r="U68" i="5"/>
  <c r="I68" i="5"/>
  <c r="AB67" i="5"/>
  <c r="AB66" i="5"/>
  <c r="AB65" i="5"/>
  <c r="AB64" i="5"/>
  <c r="AB69" i="5" s="1"/>
  <c r="AB63" i="5"/>
  <c r="I53" i="5"/>
  <c r="I148" i="5" s="1"/>
  <c r="Z148" i="5" s="1"/>
  <c r="AB52" i="5"/>
  <c r="U52" i="5"/>
  <c r="I52" i="5"/>
  <c r="AB51" i="5"/>
  <c r="AB50" i="5"/>
  <c r="AB49" i="5"/>
  <c r="AB48" i="5"/>
  <c r="AB53" i="5" s="1"/>
  <c r="AB47" i="5"/>
  <c r="Q147" i="4"/>
  <c r="I101" i="4"/>
  <c r="U100" i="4"/>
  <c r="I100" i="4"/>
  <c r="AB99" i="4"/>
  <c r="AB98" i="4"/>
  <c r="AB97" i="4"/>
  <c r="AB96" i="4"/>
  <c r="AB101" i="4" s="1"/>
  <c r="AB95" i="4"/>
  <c r="AB100" i="4" s="1"/>
  <c r="I85" i="4"/>
  <c r="U84" i="4"/>
  <c r="I84" i="4"/>
  <c r="AB83" i="4"/>
  <c r="AB82" i="4"/>
  <c r="AB81" i="4"/>
  <c r="AB80" i="4"/>
  <c r="AB85" i="4" s="1"/>
  <c r="AB79" i="4"/>
  <c r="AB84" i="4" s="1"/>
  <c r="I69" i="4"/>
  <c r="AB68" i="4"/>
  <c r="U68" i="4"/>
  <c r="I68" i="4"/>
  <c r="AB67" i="4"/>
  <c r="AB66" i="4"/>
  <c r="AB65" i="4"/>
  <c r="AB64" i="4"/>
  <c r="AB69" i="4" s="1"/>
  <c r="AB63" i="4"/>
  <c r="I53" i="4"/>
  <c r="I148" i="4" s="1"/>
  <c r="Z148" i="4" s="1"/>
  <c r="U52" i="4"/>
  <c r="I52" i="4"/>
  <c r="AB51" i="4"/>
  <c r="AB50" i="4"/>
  <c r="AB49" i="4"/>
  <c r="AB48" i="4"/>
  <c r="AB53" i="4" s="1"/>
  <c r="AB47" i="4"/>
  <c r="AB52" i="4" s="1"/>
  <c r="Q147" i="3"/>
  <c r="I101" i="3"/>
  <c r="AB100" i="3"/>
  <c r="U100" i="3"/>
  <c r="I100" i="3"/>
  <c r="AB99" i="3"/>
  <c r="AB98" i="3"/>
  <c r="AB97" i="3"/>
  <c r="AB96" i="3"/>
  <c r="AB101" i="3" s="1"/>
  <c r="AB95" i="3"/>
  <c r="I85" i="3"/>
  <c r="U84" i="3"/>
  <c r="I84" i="3"/>
  <c r="AB83" i="3"/>
  <c r="AB82" i="3"/>
  <c r="AB81" i="3"/>
  <c r="AB80" i="3"/>
  <c r="AB85" i="3" s="1"/>
  <c r="AB79" i="3"/>
  <c r="AB84" i="3" s="1"/>
  <c r="I69" i="3"/>
  <c r="U68" i="3"/>
  <c r="I68" i="3"/>
  <c r="AB67" i="3"/>
  <c r="AB66" i="3"/>
  <c r="AB65" i="3"/>
  <c r="AB68" i="3" s="1"/>
  <c r="AB64" i="3"/>
  <c r="AB69" i="3" s="1"/>
  <c r="AB63" i="3"/>
  <c r="I53" i="3"/>
  <c r="I148" i="3" s="1"/>
  <c r="Z148" i="3" s="1"/>
  <c r="U52" i="3"/>
  <c r="I52" i="3"/>
  <c r="AB51" i="3"/>
  <c r="AB50" i="3"/>
  <c r="AB49" i="3"/>
  <c r="AB48" i="3"/>
  <c r="AB53" i="3" s="1"/>
  <c r="AB47" i="3"/>
  <c r="AB52" i="3" s="1"/>
  <c r="AB99" i="1"/>
  <c r="AB98" i="1"/>
  <c r="AB97" i="1"/>
  <c r="AB96" i="1"/>
  <c r="AB95" i="1"/>
  <c r="I101" i="1"/>
  <c r="U100" i="1"/>
  <c r="I100" i="1"/>
  <c r="I147" i="3" l="1"/>
  <c r="Z147" i="3"/>
  <c r="Z147" i="5"/>
  <c r="I147" i="5"/>
  <c r="Z147" i="9"/>
  <c r="AB85" i="9"/>
  <c r="I147" i="8"/>
  <c r="AB85" i="8"/>
  <c r="AB101" i="8"/>
  <c r="AB84" i="8"/>
  <c r="Z147" i="4"/>
  <c r="I147" i="4"/>
  <c r="AB85" i="6"/>
  <c r="AB101" i="6"/>
  <c r="I148" i="6"/>
  <c r="Z148" i="6" s="1"/>
  <c r="I147" i="6"/>
  <c r="Z147" i="8"/>
  <c r="AB101" i="1"/>
  <c r="AB100" i="1"/>
  <c r="U68" i="1" l="1"/>
  <c r="I69" i="1"/>
  <c r="I68" i="1"/>
  <c r="I85" i="1"/>
  <c r="U84" i="1"/>
  <c r="I84" i="1"/>
  <c r="AB83" i="1"/>
  <c r="AB82" i="1"/>
  <c r="AB81" i="1"/>
  <c r="AB80" i="1"/>
  <c r="AB79" i="1"/>
  <c r="AB67" i="1"/>
  <c r="AB66" i="1"/>
  <c r="AB65" i="1"/>
  <c r="AB64" i="1"/>
  <c r="AB63" i="1"/>
  <c r="AB69" i="1" l="1"/>
  <c r="AB68" i="1"/>
  <c r="AB85" i="1"/>
  <c r="AB84" i="1"/>
  <c r="AB51" i="1" l="1"/>
  <c r="E275" i="2" l="1"/>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U52" i="1"/>
  <c r="Q147" i="1" s="1"/>
  <c r="AB49" i="1"/>
  <c r="I52" i="1"/>
  <c r="I147" i="1" s="1"/>
  <c r="AB50" i="1"/>
  <c r="AB48" i="1"/>
  <c r="AB47" i="1"/>
  <c r="I53" i="1"/>
  <c r="I148" i="1" s="1"/>
  <c r="Z148" i="1" s="1"/>
  <c r="AB53" i="1" l="1"/>
  <c r="AB52" i="1"/>
  <c r="Z147" i="1" l="1"/>
</calcChain>
</file>

<file path=xl/sharedStrings.xml><?xml version="1.0" encoding="utf-8"?>
<sst xmlns="http://schemas.openxmlformats.org/spreadsheetml/2006/main" count="2334" uniqueCount="658">
  <si>
    <t>別紙様式第２－１</t>
    <rPh sb="0" eb="2">
      <t>ベッシ</t>
    </rPh>
    <rPh sb="2" eb="4">
      <t>ヨウシキ</t>
    </rPh>
    <rPh sb="4" eb="5">
      <t>ダイ</t>
    </rPh>
    <phoneticPr fontId="1"/>
  </si>
  <si>
    <t>貿易一般保険（２年未満案件）</t>
    <rPh sb="0" eb="2">
      <t>ボウエキ</t>
    </rPh>
    <rPh sb="2" eb="4">
      <t>イッパン</t>
    </rPh>
    <rPh sb="4" eb="6">
      <t>ホケン</t>
    </rPh>
    <rPh sb="8" eb="9">
      <t>ネン</t>
    </rPh>
    <rPh sb="9" eb="11">
      <t>ミマン</t>
    </rPh>
    <rPh sb="11" eb="13">
      <t>アンケン</t>
    </rPh>
    <phoneticPr fontId="1"/>
  </si>
  <si>
    <t>１．案件名</t>
    <rPh sb="2" eb="4">
      <t>アンケン</t>
    </rPh>
    <rPh sb="4" eb="5">
      <t>メイ</t>
    </rPh>
    <phoneticPr fontId="1"/>
  </si>
  <si>
    <t>２．案件の概要</t>
    <rPh sb="2" eb="4">
      <t>アンケン</t>
    </rPh>
    <rPh sb="5" eb="7">
      <t>ガイヨウ</t>
    </rPh>
    <phoneticPr fontId="1"/>
  </si>
  <si>
    <t>（１）関係国</t>
    <rPh sb="3" eb="6">
      <t>カンケイコク</t>
    </rPh>
    <phoneticPr fontId="1"/>
  </si>
  <si>
    <t>①</t>
    <phoneticPr fontId="1"/>
  </si>
  <si>
    <t>（２）プラント等の概要</t>
    <rPh sb="7" eb="8">
      <t>トウ</t>
    </rPh>
    <rPh sb="9" eb="11">
      <t>ガイヨウ</t>
    </rPh>
    <phoneticPr fontId="1"/>
  </si>
  <si>
    <t>④</t>
    <phoneticPr fontId="1"/>
  </si>
  <si>
    <t>（３）輸出契約等に係る関係者</t>
    <rPh sb="3" eb="5">
      <t>ユシュツ</t>
    </rPh>
    <rPh sb="5" eb="7">
      <t>ケイヤク</t>
    </rPh>
    <rPh sb="7" eb="8">
      <t>トウ</t>
    </rPh>
    <rPh sb="9" eb="10">
      <t>カカ</t>
    </rPh>
    <rPh sb="11" eb="14">
      <t>カンケイシャ</t>
    </rPh>
    <phoneticPr fontId="1"/>
  </si>
  <si>
    <t>③</t>
    <phoneticPr fontId="1"/>
  </si>
  <si>
    <t>輸出契約等の相手方名</t>
    <rPh sb="9" eb="10">
      <t>メイ</t>
    </rPh>
    <phoneticPr fontId="1"/>
  </si>
  <si>
    <t>格付</t>
    <rPh sb="0" eb="2">
      <t>カクヅケ</t>
    </rPh>
    <phoneticPr fontId="1"/>
  </si>
  <si>
    <t>最終需要者名</t>
    <rPh sb="0" eb="2">
      <t>サイシュウ</t>
    </rPh>
    <rPh sb="2" eb="4">
      <t>ジュヨウ</t>
    </rPh>
    <rPh sb="4" eb="5">
      <t>シャ</t>
    </rPh>
    <rPh sb="5" eb="6">
      <t>メイ</t>
    </rPh>
    <phoneticPr fontId="1"/>
  </si>
  <si>
    <t>⑤</t>
    <phoneticPr fontId="1"/>
  </si>
  <si>
    <t>代金支払者名</t>
    <rPh sb="0" eb="2">
      <t>ダイキン</t>
    </rPh>
    <rPh sb="2" eb="4">
      <t>シハラ</t>
    </rPh>
    <rPh sb="4" eb="5">
      <t>シャ</t>
    </rPh>
    <rPh sb="5" eb="6">
      <t>メイ</t>
    </rPh>
    <phoneticPr fontId="1"/>
  </si>
  <si>
    <t>⑥</t>
    <phoneticPr fontId="1"/>
  </si>
  <si>
    <t>信用状発行（確認）銀行名</t>
    <rPh sb="0" eb="2">
      <t>シンヨウ</t>
    </rPh>
    <rPh sb="2" eb="3">
      <t>ジョウ</t>
    </rPh>
    <rPh sb="3" eb="5">
      <t>ハッコウ</t>
    </rPh>
    <rPh sb="6" eb="8">
      <t>カクニン</t>
    </rPh>
    <rPh sb="9" eb="11">
      <t>ギンコウ</t>
    </rPh>
    <rPh sb="11" eb="12">
      <t>メイ</t>
    </rPh>
    <phoneticPr fontId="1"/>
  </si>
  <si>
    <t>⑦</t>
    <phoneticPr fontId="1"/>
  </si>
  <si>
    <t>プラント等の名称及び生産物名</t>
  </si>
  <si>
    <t>②</t>
    <phoneticPr fontId="1"/>
  </si>
  <si>
    <t>貨物名</t>
  </si>
  <si>
    <t>貨物コード</t>
  </si>
  <si>
    <t>貨物数量</t>
  </si>
  <si>
    <t>サイト</t>
  </si>
  <si>
    <t>支払国</t>
  </si>
  <si>
    <t>保証国</t>
  </si>
  <si>
    <t>（４）契約金額等</t>
    <rPh sb="3" eb="5">
      <t>ケイヤク</t>
    </rPh>
    <rPh sb="5" eb="7">
      <t>キンガク</t>
    </rPh>
    <rPh sb="7" eb="8">
      <t>トウ</t>
    </rPh>
    <phoneticPr fontId="1"/>
  </si>
  <si>
    <t>契約金額（及びその内訳、売渡条件）</t>
    <phoneticPr fontId="1"/>
  </si>
  <si>
    <t>その他特記事項（支払保証等）</t>
    <rPh sb="2" eb="3">
      <t>タ</t>
    </rPh>
    <rPh sb="3" eb="5">
      <t>トッキ</t>
    </rPh>
    <rPh sb="5" eb="7">
      <t>ジコウ</t>
    </rPh>
    <rPh sb="8" eb="10">
      <t>シハライ</t>
    </rPh>
    <rPh sb="10" eb="12">
      <t>ホショウ</t>
    </rPh>
    <rPh sb="12" eb="13">
      <t>トウ</t>
    </rPh>
    <phoneticPr fontId="1"/>
  </si>
  <si>
    <t>決済通貨</t>
    <rPh sb="0" eb="2">
      <t>ケッサイ</t>
    </rPh>
    <rPh sb="2" eb="4">
      <t>ツウカ</t>
    </rPh>
    <phoneticPr fontId="1"/>
  </si>
  <si>
    <t>その他</t>
    <rPh sb="2" eb="3">
      <t>タ</t>
    </rPh>
    <phoneticPr fontId="1"/>
  </si>
  <si>
    <t>国名</t>
  </si>
  <si>
    <t>メーカー</t>
  </si>
  <si>
    <t>保険種名</t>
    <rPh sb="0" eb="2">
      <t>ホケン</t>
    </rPh>
    <rPh sb="2" eb="3">
      <t>シュ</t>
    </rPh>
    <rPh sb="3" eb="4">
      <t>メイ</t>
    </rPh>
    <phoneticPr fontId="1"/>
  </si>
  <si>
    <t>貿易一般保険（個別）</t>
    <phoneticPr fontId="1"/>
  </si>
  <si>
    <t>貿易一般保険包括保険（企業総合）</t>
    <phoneticPr fontId="1"/>
  </si>
  <si>
    <t>国コード　</t>
  </si>
  <si>
    <t>大韓民国</t>
  </si>
  <si>
    <t>北朝鮮</t>
  </si>
  <si>
    <t>中華人民共和国</t>
  </si>
  <si>
    <t>台湾</t>
  </si>
  <si>
    <t>モンゴル</t>
  </si>
  <si>
    <t>香港</t>
  </si>
  <si>
    <t>ベトナム</t>
  </si>
  <si>
    <t>タイ</t>
  </si>
  <si>
    <t>シンガポール</t>
  </si>
  <si>
    <t>マレーシア</t>
  </si>
  <si>
    <t>ブルネイ</t>
  </si>
  <si>
    <t>フィリピン</t>
  </si>
  <si>
    <t>インドネシア</t>
  </si>
  <si>
    <t>カンボジア</t>
  </si>
  <si>
    <t>ラオス</t>
  </si>
  <si>
    <t>ミャンマー</t>
  </si>
  <si>
    <t>インド</t>
  </si>
  <si>
    <t>パキスタン</t>
  </si>
  <si>
    <t>スリランカ</t>
  </si>
  <si>
    <t>モルディブ</t>
  </si>
  <si>
    <t>バングラデシュ</t>
  </si>
  <si>
    <t>東ティモール</t>
  </si>
  <si>
    <t>マカオ</t>
  </si>
  <si>
    <t>アフガニスタン</t>
  </si>
  <si>
    <t>ネパール</t>
  </si>
  <si>
    <t>ブータン</t>
  </si>
  <si>
    <t>イラン</t>
  </si>
  <si>
    <t>イラク</t>
  </si>
  <si>
    <t>バーレーン</t>
  </si>
  <si>
    <t>（旧）イエメン民主人民共和国</t>
  </si>
  <si>
    <t>サウジアラビア</t>
  </si>
  <si>
    <t>クウェート</t>
  </si>
  <si>
    <t>カタール</t>
  </si>
  <si>
    <t>オマーン</t>
  </si>
  <si>
    <t>イスラエル</t>
  </si>
  <si>
    <t>ヨルダン</t>
  </si>
  <si>
    <t>シリア</t>
  </si>
  <si>
    <t>レバノン</t>
  </si>
  <si>
    <t>アラブ首長国連邦</t>
  </si>
  <si>
    <t>ガザ・エリコ</t>
  </si>
  <si>
    <t>イエメン</t>
  </si>
  <si>
    <t>アゼルバイジャン</t>
  </si>
  <si>
    <t>アルメニア</t>
  </si>
  <si>
    <t>ウズベキスタン</t>
  </si>
  <si>
    <t>カザフスタン</t>
  </si>
  <si>
    <t>キルギス</t>
  </si>
  <si>
    <t>タジキスタン</t>
  </si>
  <si>
    <t>トルクメニスタン</t>
  </si>
  <si>
    <t>ジョージア</t>
  </si>
  <si>
    <t>西岸・ガザ（パレスチナ自治区）</t>
  </si>
  <si>
    <t>日本</t>
  </si>
  <si>
    <t>サウジアラビア・クウェート中立地帯</t>
  </si>
  <si>
    <t>キプロス（船舶）</t>
  </si>
  <si>
    <t>アイスランド</t>
  </si>
  <si>
    <t>ノルウェー</t>
  </si>
  <si>
    <t>スウェーデン</t>
  </si>
  <si>
    <t>デンマーク</t>
  </si>
  <si>
    <t>英国</t>
  </si>
  <si>
    <t>アイルランド</t>
  </si>
  <si>
    <t>オランダ</t>
  </si>
  <si>
    <t>ベルギー</t>
  </si>
  <si>
    <t>ルクセンブルク</t>
  </si>
  <si>
    <t>フランス</t>
  </si>
  <si>
    <t>モナコ</t>
  </si>
  <si>
    <t>アンドラ</t>
  </si>
  <si>
    <t>ドイツ</t>
  </si>
  <si>
    <t>ドイツ民主共和国（旧）東ドイツ</t>
  </si>
  <si>
    <t>スイス</t>
  </si>
  <si>
    <t>アゾレス諸島（葡）</t>
  </si>
  <si>
    <t>ポルトガル</t>
  </si>
  <si>
    <t>スペイン</t>
  </si>
  <si>
    <t>ジブラルタル</t>
  </si>
  <si>
    <t>イタリア</t>
  </si>
  <si>
    <t>マルタ</t>
  </si>
  <si>
    <t>フィンランド</t>
  </si>
  <si>
    <t>ポーランド</t>
  </si>
  <si>
    <t>ロシア</t>
  </si>
  <si>
    <t>オーストリア</t>
  </si>
  <si>
    <t>（旧）チェッコスロバキア社会主義共和国</t>
  </si>
  <si>
    <t>ハンガリー</t>
  </si>
  <si>
    <t>セルビア</t>
  </si>
  <si>
    <t>アルバニア</t>
  </si>
  <si>
    <t>ギリシャ</t>
  </si>
  <si>
    <t>ルーマニア</t>
  </si>
  <si>
    <t>ブルガリア</t>
  </si>
  <si>
    <t>キプロス</t>
  </si>
  <si>
    <t>トルコ</t>
  </si>
  <si>
    <t>エストニア</t>
  </si>
  <si>
    <t>ラトビア</t>
  </si>
  <si>
    <t>リトアニア</t>
  </si>
  <si>
    <t>ウクライナ</t>
  </si>
  <si>
    <t>ベラルーシ</t>
  </si>
  <si>
    <t>モルドバ</t>
  </si>
  <si>
    <t>クロアチア</t>
  </si>
  <si>
    <t>スロベニア</t>
  </si>
  <si>
    <t>ボスニア・ヘルツェゴビナ</t>
  </si>
  <si>
    <t>北マケドニア</t>
  </si>
  <si>
    <t>チェコ</t>
  </si>
  <si>
    <t>スロバキア</t>
  </si>
  <si>
    <t>モンテネグロ</t>
  </si>
  <si>
    <t>コソボ</t>
  </si>
  <si>
    <t>チャネル諸島（ジャージー島）（英）</t>
  </si>
  <si>
    <t>チャネル諸島（ガーンジー管区）（英）</t>
  </si>
  <si>
    <t>リヒテンシュタイン</t>
  </si>
  <si>
    <t>バチカン</t>
  </si>
  <si>
    <t>サンマリノ</t>
  </si>
  <si>
    <t>（旧）ソビエト社会主義共和国連邦</t>
  </si>
  <si>
    <t>（旧）チェコ地域</t>
  </si>
  <si>
    <t>（旧）スロヴァキア地域</t>
  </si>
  <si>
    <t>マルタ共和国（船舶）</t>
  </si>
  <si>
    <t>グリーンランド（デンマーク）</t>
  </si>
  <si>
    <t>カナダ</t>
  </si>
  <si>
    <t>サンピエール島・ミクロン島（仏）</t>
  </si>
  <si>
    <t>アメリカ合衆国</t>
  </si>
  <si>
    <t>メキシコ</t>
  </si>
  <si>
    <t>グアテマラ</t>
  </si>
  <si>
    <t>ホンジュラス</t>
  </si>
  <si>
    <t>ベリーズ</t>
  </si>
  <si>
    <t>エルサルバドル</t>
  </si>
  <si>
    <t>ニカラグア</t>
  </si>
  <si>
    <t>コスタリカ</t>
  </si>
  <si>
    <t>パナマ</t>
  </si>
  <si>
    <t>パナマ運河地帯</t>
  </si>
  <si>
    <t>バミューダ島（英）</t>
  </si>
  <si>
    <t>バハマ</t>
  </si>
  <si>
    <t>ジャマイカ</t>
  </si>
  <si>
    <t>タークス・カイコス諸島（英）</t>
  </si>
  <si>
    <t>バルバドス</t>
  </si>
  <si>
    <t>トリニダード・トバコ</t>
  </si>
  <si>
    <t>キューバ</t>
  </si>
  <si>
    <t>ハイチ</t>
  </si>
  <si>
    <t>ドミニカ共和国</t>
  </si>
  <si>
    <t>プエルトリコ（米）</t>
  </si>
  <si>
    <t>米領バージン諸島</t>
  </si>
  <si>
    <t>蘭領アンティル（キュラソー島及びセント・マーチン島）</t>
  </si>
  <si>
    <t>仏領西インド諸島</t>
  </si>
  <si>
    <t>ケイマン諸島（英）</t>
  </si>
  <si>
    <t>グレナダ</t>
  </si>
  <si>
    <t>セントルシア</t>
  </si>
  <si>
    <t>アンティグア・バーブーダ</t>
  </si>
  <si>
    <t>英領バージン諸島</t>
  </si>
  <si>
    <t>ドミニカ</t>
  </si>
  <si>
    <t>モンセラット（英）</t>
  </si>
  <si>
    <t>セントクリストファー・ネービス</t>
  </si>
  <si>
    <t>セントビンセント・グレナディーン諸島</t>
  </si>
  <si>
    <t>アンギラ（英）</t>
  </si>
  <si>
    <t>アルバ（蘭）</t>
  </si>
  <si>
    <t>キュラソー（蘭）</t>
  </si>
  <si>
    <t>サバ（蘭）</t>
  </si>
  <si>
    <t>セント・マーチン（蘭）</t>
  </si>
  <si>
    <t>セント・マーチン</t>
  </si>
  <si>
    <t>ボナイル（蘭）</t>
  </si>
  <si>
    <t>セント・ユースタチウス（蘭）</t>
  </si>
  <si>
    <t>バルバドス（船舶）</t>
  </si>
  <si>
    <t>ケイマン諸島（船舶）</t>
  </si>
  <si>
    <t>バーミューダ諸島（船舶）</t>
  </si>
  <si>
    <t>バハマ（船舶）</t>
  </si>
  <si>
    <t>パナマ（船舶）</t>
  </si>
  <si>
    <t>コロンビア</t>
  </si>
  <si>
    <t>ベネズエラ</t>
  </si>
  <si>
    <t>ガイアナ</t>
  </si>
  <si>
    <t>スリナム</t>
  </si>
  <si>
    <t>仏領ギアナ</t>
  </si>
  <si>
    <t>エクアドル</t>
  </si>
  <si>
    <t>ペルー</t>
  </si>
  <si>
    <t>ボリビア</t>
  </si>
  <si>
    <t>チリ</t>
  </si>
  <si>
    <t>ブラジル</t>
  </si>
  <si>
    <t>パラグアイ</t>
  </si>
  <si>
    <t>ウルグアイ</t>
  </si>
  <si>
    <t>アルゼンチン</t>
  </si>
  <si>
    <t>フォークランド（マルビナス）諸島</t>
  </si>
  <si>
    <t>モロッコ</t>
  </si>
  <si>
    <t>セウタ及びメリリャ（西）</t>
  </si>
  <si>
    <t>アルジェリア</t>
  </si>
  <si>
    <t>チュニジア</t>
  </si>
  <si>
    <t>リビア</t>
  </si>
  <si>
    <t>エジプト</t>
  </si>
  <si>
    <t>スーダン</t>
  </si>
  <si>
    <t>西サハラ</t>
  </si>
  <si>
    <t>モーリタニア</t>
  </si>
  <si>
    <t>セネガル</t>
  </si>
  <si>
    <t>ガンビア</t>
  </si>
  <si>
    <t>ギニアビサウ</t>
  </si>
  <si>
    <t>ギニア</t>
  </si>
  <si>
    <t>シエラレオネ</t>
  </si>
  <si>
    <t>リベリア</t>
  </si>
  <si>
    <t>コートジボワール</t>
  </si>
  <si>
    <t>ガーナ</t>
  </si>
  <si>
    <t>トーゴ</t>
  </si>
  <si>
    <t>ベナン</t>
  </si>
  <si>
    <t>マリ</t>
  </si>
  <si>
    <t>ブルキナファソ</t>
  </si>
  <si>
    <t>カーボベルデ</t>
  </si>
  <si>
    <t>カナリア諸島（西）</t>
  </si>
  <si>
    <t>ナイジェリア</t>
  </si>
  <si>
    <t>ニジェール</t>
  </si>
  <si>
    <t>ルワンダ</t>
  </si>
  <si>
    <t>カメルーン</t>
  </si>
  <si>
    <t>チャド</t>
  </si>
  <si>
    <t>中央アフリカ共和国</t>
  </si>
  <si>
    <t>赤道ギニア</t>
  </si>
  <si>
    <t>ガボン</t>
  </si>
  <si>
    <t>コンゴ共和国</t>
  </si>
  <si>
    <t>コンゴ民主共和国</t>
  </si>
  <si>
    <t>ブルンジ</t>
  </si>
  <si>
    <t>アンゴラ</t>
  </si>
  <si>
    <t>サントメ・プリンシペ</t>
  </si>
  <si>
    <t>セントヘレナ島（英）</t>
  </si>
  <si>
    <t>エチオピア</t>
  </si>
  <si>
    <t>ジブチ</t>
  </si>
  <si>
    <t>ソマリア</t>
  </si>
  <si>
    <t>ケニア</t>
  </si>
  <si>
    <t>ウガンダ</t>
  </si>
  <si>
    <t>タンザニア</t>
  </si>
  <si>
    <t>セーシェル</t>
  </si>
  <si>
    <t>モザンビーク</t>
  </si>
  <si>
    <t>マダガスカル</t>
  </si>
  <si>
    <t>モーリシャス</t>
  </si>
  <si>
    <t>レユニオン（仏）</t>
  </si>
  <si>
    <t>ジンバブエ</t>
  </si>
  <si>
    <t>ナミビア</t>
  </si>
  <si>
    <t>南アフリカ共和国</t>
  </si>
  <si>
    <t>レソト</t>
  </si>
  <si>
    <t>マラウイ</t>
  </si>
  <si>
    <t>ザンビア</t>
  </si>
  <si>
    <t>ボツワナ</t>
  </si>
  <si>
    <t>エスワティニ</t>
  </si>
  <si>
    <t>コモロ</t>
  </si>
  <si>
    <t>エリトリア</t>
  </si>
  <si>
    <t>南スーダン共和国</t>
  </si>
  <si>
    <t>マディラ諸島（葡）</t>
  </si>
  <si>
    <t>マディラ諸島（葡）（船舶）</t>
  </si>
  <si>
    <t>リベリア共和国（船舶）</t>
  </si>
  <si>
    <t>オーストラリア</t>
  </si>
  <si>
    <t>パプアニューギニア</t>
  </si>
  <si>
    <t>ニュージーランド</t>
  </si>
  <si>
    <t>クック諸島</t>
  </si>
  <si>
    <t>トケラウ諸島（ニュージーランド）</t>
  </si>
  <si>
    <t>ニウェ島（ニュージーランド）</t>
  </si>
  <si>
    <t>サモア独立国</t>
  </si>
  <si>
    <t>バヌアツ</t>
  </si>
  <si>
    <t>フィジー</t>
  </si>
  <si>
    <t>ソロモン諸島</t>
  </si>
  <si>
    <t>トンガ</t>
  </si>
  <si>
    <t>キリバス</t>
  </si>
  <si>
    <t>ピトケアン諸島（英）</t>
  </si>
  <si>
    <t>ナウル</t>
  </si>
  <si>
    <t>ニューカレドニア（仏）</t>
  </si>
  <si>
    <t>仏領ポリネシア</t>
  </si>
  <si>
    <t>グァム（米）</t>
  </si>
  <si>
    <t>米領サモア</t>
  </si>
  <si>
    <t>マリアナ・マーシャル・カロライン諸島</t>
  </si>
  <si>
    <t>ツバル</t>
  </si>
  <si>
    <t>マーシャル諸島</t>
  </si>
  <si>
    <t>ミクロネシア</t>
  </si>
  <si>
    <t>北マリアナ諸島（米）</t>
  </si>
  <si>
    <t>パラオ</t>
  </si>
  <si>
    <t>ノーフォーク島（豪）</t>
  </si>
  <si>
    <t>タヒチ（仏）</t>
  </si>
  <si>
    <t>ケルマディック諸島（ニュージーランド）</t>
  </si>
  <si>
    <t>ミッドウェー諸島（米）</t>
  </si>
  <si>
    <t>ソサエティ諸島（仏）</t>
  </si>
  <si>
    <t>ウェーク島（米）</t>
  </si>
  <si>
    <t>ワリス・フテュナ諸島（仏）</t>
  </si>
  <si>
    <t>クリスマス島（豪）</t>
  </si>
  <si>
    <t>ココス諸島（豪）</t>
  </si>
  <si>
    <t>ジョンストン島（米）</t>
  </si>
  <si>
    <t>ツアモツ諸島（仏）</t>
  </si>
  <si>
    <t>マルケサス諸島（仏）</t>
  </si>
  <si>
    <t>マーシャル諸島共和国（船舶）</t>
  </si>
  <si>
    <t>ヴァヌアツ（船舶）</t>
  </si>
  <si>
    <t>公海等（排他的経済水域を含む）</t>
  </si>
  <si>
    <t>国コード - バイヤーコード</t>
    <rPh sb="0" eb="1">
      <t>クニ</t>
    </rPh>
    <phoneticPr fontId="1"/>
  </si>
  <si>
    <t>GS</t>
    <phoneticPr fontId="1"/>
  </si>
  <si>
    <t>GA</t>
    <phoneticPr fontId="1"/>
  </si>
  <si>
    <t>GE</t>
    <phoneticPr fontId="1"/>
  </si>
  <si>
    <t>EE</t>
    <phoneticPr fontId="1"/>
  </si>
  <si>
    <t>EA</t>
    <phoneticPr fontId="1"/>
  </si>
  <si>
    <t>EM</t>
    <phoneticPr fontId="1"/>
  </si>
  <si>
    <t>EF</t>
    <phoneticPr fontId="1"/>
  </si>
  <si>
    <t>EC</t>
    <phoneticPr fontId="1"/>
  </si>
  <si>
    <t>SA</t>
    <phoneticPr fontId="1"/>
  </si>
  <si>
    <t>SC</t>
    <phoneticPr fontId="1"/>
  </si>
  <si>
    <t>PN</t>
    <phoneticPr fontId="1"/>
  </si>
  <si>
    <t>PU</t>
    <phoneticPr fontId="1"/>
  </si>
  <si>
    <t>PT</t>
    <phoneticPr fontId="1"/>
  </si>
  <si>
    <t>未取得</t>
    <rPh sb="0" eb="1">
      <t>ミ</t>
    </rPh>
    <rPh sb="1" eb="3">
      <t>シュトク</t>
    </rPh>
    <phoneticPr fontId="1"/>
  </si>
  <si>
    <t>受渡条件</t>
    <rPh sb="0" eb="2">
      <t>ウケワタシ</t>
    </rPh>
    <rPh sb="2" eb="4">
      <t>ジョウケン</t>
    </rPh>
    <phoneticPr fontId="1"/>
  </si>
  <si>
    <t>EXW</t>
    <phoneticPr fontId="1"/>
  </si>
  <si>
    <t>FCA</t>
    <phoneticPr fontId="1"/>
  </si>
  <si>
    <t>CPT</t>
    <phoneticPr fontId="1"/>
  </si>
  <si>
    <t>CIP</t>
    <phoneticPr fontId="1"/>
  </si>
  <si>
    <t>DAP</t>
    <phoneticPr fontId="1"/>
  </si>
  <si>
    <t>DAT</t>
    <phoneticPr fontId="1"/>
  </si>
  <si>
    <t>DDP</t>
    <phoneticPr fontId="1"/>
  </si>
  <si>
    <t>FAS</t>
    <phoneticPr fontId="1"/>
  </si>
  <si>
    <t>FOB</t>
    <phoneticPr fontId="1"/>
  </si>
  <si>
    <t>CFR</t>
    <phoneticPr fontId="1"/>
  </si>
  <si>
    <t>CIF</t>
    <phoneticPr fontId="1"/>
  </si>
  <si>
    <t>保険利用者コード</t>
    <rPh sb="0" eb="2">
      <t>ホケン</t>
    </rPh>
    <rPh sb="2" eb="5">
      <t>リヨウシャ</t>
    </rPh>
    <phoneticPr fontId="1"/>
  </si>
  <si>
    <t>通貨</t>
    <rPh sb="0" eb="2">
      <t>ツウカ</t>
    </rPh>
    <phoneticPr fontId="3"/>
  </si>
  <si>
    <t>通貨コード</t>
    <rPh sb="0" eb="2">
      <t>ツウカ</t>
    </rPh>
    <phoneticPr fontId="3"/>
  </si>
  <si>
    <t>表示１</t>
    <rPh sb="0" eb="2">
      <t>ヒョウジ</t>
    </rPh>
    <phoneticPr fontId="4"/>
  </si>
  <si>
    <t>表示</t>
    <rPh sb="0" eb="2">
      <t>ヒョウジ</t>
    </rPh>
    <phoneticPr fontId="3"/>
  </si>
  <si>
    <t>001 アメリカドル</t>
  </si>
  <si>
    <t>USD</t>
  </si>
  <si>
    <t>円</t>
  </si>
  <si>
    <t>015 円</t>
  </si>
  <si>
    <t>JPY</t>
  </si>
  <si>
    <t>ユーロ</t>
  </si>
  <si>
    <t>091 ユーロ</t>
  </si>
  <si>
    <t>EUR</t>
  </si>
  <si>
    <t>ＵＡＥ　ディルハム</t>
  </si>
  <si>
    <t>061 ＵＡＥ　ディルハム</t>
  </si>
  <si>
    <t>AED</t>
  </si>
  <si>
    <t>アイルランド　ポンド</t>
  </si>
  <si>
    <t>046 アイルランド　ポンド</t>
  </si>
  <si>
    <t>IEP</t>
  </si>
  <si>
    <t>アルジェリア　Ｄ</t>
  </si>
  <si>
    <t>078 アルジェリア　Ｄ</t>
  </si>
  <si>
    <t>DZD</t>
  </si>
  <si>
    <t>イエメン　リヤール</t>
  </si>
  <si>
    <t>062 イエメン　リヤール</t>
  </si>
  <si>
    <t>YER</t>
  </si>
  <si>
    <t>イギリスポンド</t>
  </si>
  <si>
    <t>002 イギリスポンド</t>
  </si>
  <si>
    <t>GBP</t>
  </si>
  <si>
    <t>イラン　リヤル</t>
  </si>
  <si>
    <t>053 イラン　リヤル</t>
  </si>
  <si>
    <t>IRR</t>
  </si>
  <si>
    <t>インドネシアルピー</t>
  </si>
  <si>
    <t>030 インドネシアルピー</t>
  </si>
  <si>
    <t>IDR</t>
  </si>
  <si>
    <t>インドルピー</t>
  </si>
  <si>
    <t>029 インドルピー</t>
  </si>
  <si>
    <t>INR</t>
  </si>
  <si>
    <t>エジプト　ポンド</t>
  </si>
  <si>
    <t>079 エジプト　ポンド</t>
  </si>
  <si>
    <t>EGP</t>
  </si>
  <si>
    <t>オーストラリアドル</t>
  </si>
  <si>
    <t>016 オーストラリアドル</t>
  </si>
  <si>
    <t>AUD</t>
  </si>
  <si>
    <t>オーストリアシリング</t>
  </si>
  <si>
    <t>010 オーストリアシリング</t>
  </si>
  <si>
    <t>ATS</t>
  </si>
  <si>
    <t>オランダギルダー</t>
  </si>
  <si>
    <t>007 オランダギルダー</t>
  </si>
  <si>
    <t>NLG</t>
  </si>
  <si>
    <t>カタール　リヤル</t>
  </si>
  <si>
    <t>057 カタール　リヤル</t>
  </si>
  <si>
    <t>QAR</t>
  </si>
  <si>
    <t>カナダドル</t>
  </si>
  <si>
    <t>003 カナダドル</t>
  </si>
  <si>
    <t>CAD</t>
  </si>
  <si>
    <t>カンコクウォン</t>
  </si>
  <si>
    <t>037 カンコクウォン</t>
  </si>
  <si>
    <t>KRW</t>
  </si>
  <si>
    <t>クウェート　Ｄ</t>
  </si>
  <si>
    <t>055 クウェート　Ｄ</t>
  </si>
  <si>
    <t>KWD</t>
  </si>
  <si>
    <t>ケニヤ　シリング</t>
  </si>
  <si>
    <t>082 ケニヤ　シリング</t>
  </si>
  <si>
    <t>KES</t>
  </si>
  <si>
    <t>コロンビア　ペソ</t>
  </si>
  <si>
    <t>074 コロンビア　ペソ</t>
  </si>
  <si>
    <t>COP</t>
  </si>
  <si>
    <t>サウジアラビア　Ｒ</t>
  </si>
  <si>
    <t>058 サウジアラビア　Ｒ</t>
  </si>
  <si>
    <t>SAR</t>
  </si>
  <si>
    <t>シンガポールドル</t>
  </si>
  <si>
    <t>020 シンガポールドル</t>
  </si>
  <si>
    <t>SGD</t>
  </si>
  <si>
    <t>人民元</t>
  </si>
  <si>
    <t>017 人民元</t>
  </si>
  <si>
    <t>CNY</t>
  </si>
  <si>
    <t>スイスフラン</t>
  </si>
  <si>
    <t>004 スイスフラン</t>
  </si>
  <si>
    <t>CHF</t>
  </si>
  <si>
    <t>スウエーデンクローネ</t>
  </si>
  <si>
    <t>006 スウエーデンクローネ</t>
  </si>
  <si>
    <t>SEK</t>
  </si>
  <si>
    <t>スリランカルピー</t>
  </si>
  <si>
    <t>038 スリランカルピー</t>
  </si>
  <si>
    <t>LKR</t>
  </si>
  <si>
    <t>タイバーツ</t>
  </si>
  <si>
    <t>040 タイバーツ</t>
  </si>
  <si>
    <t>THB</t>
  </si>
  <si>
    <t>タイワンドル</t>
  </si>
  <si>
    <t>039 タイワンドル</t>
  </si>
  <si>
    <t>TWD</t>
  </si>
  <si>
    <t>チェコ　コルナ</t>
  </si>
  <si>
    <t>092 チェコ　コルナ</t>
  </si>
  <si>
    <t>CZK</t>
  </si>
  <si>
    <t>チュニジア　Ｄ</t>
  </si>
  <si>
    <t>087 チュニジア　Ｄ</t>
  </si>
  <si>
    <t>TND</t>
  </si>
  <si>
    <t>デンマーククローネ</t>
  </si>
  <si>
    <t>011 デンマーククローネ</t>
  </si>
  <si>
    <t>DKK</t>
  </si>
  <si>
    <t>ドイツマルク</t>
  </si>
  <si>
    <t>005 ドイツマルク</t>
  </si>
  <si>
    <t>DEM</t>
  </si>
  <si>
    <t>097 トルコ　リラ</t>
  </si>
  <si>
    <t>トルコ　リラ（旧）</t>
  </si>
  <si>
    <t>060 トルコ　リラ（旧）</t>
  </si>
  <si>
    <t>ナイジェリア　Ｎ</t>
  </si>
  <si>
    <t>085 ナイジェリア　Ｎ</t>
  </si>
  <si>
    <t>NGN</t>
  </si>
  <si>
    <t>ニュージランドドル</t>
  </si>
  <si>
    <t>018 ニュージランドドル</t>
  </si>
  <si>
    <t>NZD</t>
  </si>
  <si>
    <t>ノルウェークローネ</t>
  </si>
  <si>
    <t>013 ノルウェークローネ</t>
  </si>
  <si>
    <t>NOK</t>
  </si>
  <si>
    <t>パキスタンルピー</t>
  </si>
  <si>
    <t>034 パキスタンルピー</t>
  </si>
  <si>
    <t>PKR</t>
  </si>
  <si>
    <t>バハレーン　Ｄ</t>
  </si>
  <si>
    <t>052 バハレーン　Ｄ</t>
  </si>
  <si>
    <t>BHD</t>
  </si>
  <si>
    <t>ハンガリー　フォリント</t>
  </si>
  <si>
    <t>093 ハンガリー　フォリント</t>
  </si>
  <si>
    <t>バングラディシュタカ</t>
  </si>
  <si>
    <t>026 バングラディシュタカ</t>
  </si>
  <si>
    <t>BDT</t>
  </si>
  <si>
    <t>フィリピンペソ</t>
  </si>
  <si>
    <t>036 フィリピンペソ</t>
  </si>
  <si>
    <t>PHP</t>
  </si>
  <si>
    <t>ブラジル　レアル</t>
  </si>
  <si>
    <t>072 ブラジル　レアル</t>
  </si>
  <si>
    <t>BRL</t>
  </si>
  <si>
    <t>フランスフラン</t>
  </si>
  <si>
    <t>009 フランスフラン</t>
  </si>
  <si>
    <t>FRF</t>
  </si>
  <si>
    <t>ベトナムドン</t>
  </si>
  <si>
    <t>041 ベトナムドン</t>
  </si>
  <si>
    <t>VND</t>
  </si>
  <si>
    <t>ベネズエラ　Ｂ</t>
  </si>
  <si>
    <t>077 ベネズエラ　Ｂ</t>
  </si>
  <si>
    <t>VEB</t>
  </si>
  <si>
    <t>ポーランド　ズロチ</t>
  </si>
  <si>
    <t>094 ポーランド　ズロチ</t>
  </si>
  <si>
    <t>PLN</t>
  </si>
  <si>
    <t>ポルトガルエスクード</t>
  </si>
  <si>
    <t>014 ポルトガルエスクード</t>
  </si>
  <si>
    <t>PTE</t>
  </si>
  <si>
    <t>香港ドル</t>
  </si>
  <si>
    <t>019 香港ドル</t>
  </si>
  <si>
    <t>HKD</t>
  </si>
  <si>
    <t>マレーシアリンギッド</t>
  </si>
  <si>
    <t>032 マレーシアリンギッド</t>
  </si>
  <si>
    <t>MYR</t>
  </si>
  <si>
    <t>ミナミアフリカ　Ｒ</t>
  </si>
  <si>
    <t>086 ミナミアフリカ　Ｒ</t>
  </si>
  <si>
    <t>ZAR</t>
  </si>
  <si>
    <t>メキシコ　ペソ</t>
  </si>
  <si>
    <t>090 メキシコ　ペソ</t>
  </si>
  <si>
    <t>MXN</t>
  </si>
  <si>
    <t>モロッコ　ダーラム</t>
  </si>
  <si>
    <t>084 モロッコ　ダーラム</t>
  </si>
  <si>
    <t>MAD</t>
  </si>
  <si>
    <t>リビア　ディナール</t>
  </si>
  <si>
    <t>083 リビア　ディナール</t>
  </si>
  <si>
    <t>LYD</t>
  </si>
  <si>
    <t>ロシア　ルーブル</t>
  </si>
  <si>
    <t>049 ロシア　ルーブル</t>
  </si>
  <si>
    <t>RUB</t>
  </si>
  <si>
    <t>その他通貨</t>
    <rPh sb="2" eb="3">
      <t>タ</t>
    </rPh>
    <rPh sb="3" eb="5">
      <t>ツウカ</t>
    </rPh>
    <phoneticPr fontId="4"/>
  </si>
  <si>
    <t>999 その他通貨</t>
    <rPh sb="6" eb="7">
      <t>タ</t>
    </rPh>
    <rPh sb="7" eb="9">
      <t>ツウカ</t>
    </rPh>
    <phoneticPr fontId="4"/>
  </si>
  <si>
    <t>その他</t>
    <rPh sb="2" eb="3">
      <t>タ</t>
    </rPh>
    <phoneticPr fontId="4"/>
  </si>
  <si>
    <t>アメリカドル</t>
  </si>
  <si>
    <t>001</t>
  </si>
  <si>
    <t>015</t>
  </si>
  <si>
    <t>091</t>
  </si>
  <si>
    <t>061</t>
  </si>
  <si>
    <t>046</t>
  </si>
  <si>
    <t>078</t>
  </si>
  <si>
    <t>062</t>
  </si>
  <si>
    <t>002</t>
  </si>
  <si>
    <t>053</t>
  </si>
  <si>
    <t>030</t>
  </si>
  <si>
    <t>029</t>
  </si>
  <si>
    <t>079</t>
  </si>
  <si>
    <t>016</t>
  </si>
  <si>
    <t>010</t>
  </si>
  <si>
    <t>007</t>
  </si>
  <si>
    <t>057</t>
  </si>
  <si>
    <t>003</t>
  </si>
  <si>
    <t>037</t>
  </si>
  <si>
    <t>055</t>
  </si>
  <si>
    <t>082</t>
  </si>
  <si>
    <t>074</t>
  </si>
  <si>
    <t>058</t>
  </si>
  <si>
    <t>020</t>
  </si>
  <si>
    <t>017</t>
  </si>
  <si>
    <t>004</t>
  </si>
  <si>
    <t>006</t>
  </si>
  <si>
    <t>038</t>
  </si>
  <si>
    <t>040</t>
  </si>
  <si>
    <t>039</t>
  </si>
  <si>
    <t>092</t>
  </si>
  <si>
    <t>087</t>
  </si>
  <si>
    <t>011</t>
  </si>
  <si>
    <t>005</t>
  </si>
  <si>
    <t>トルコ　リラ</t>
  </si>
  <si>
    <t>097</t>
  </si>
  <si>
    <t>TRL</t>
  </si>
  <si>
    <t>060</t>
  </si>
  <si>
    <t>TRL(old)</t>
  </si>
  <si>
    <t>085</t>
  </si>
  <si>
    <t>018</t>
  </si>
  <si>
    <t>013</t>
  </si>
  <si>
    <t>034</t>
  </si>
  <si>
    <t>052</t>
  </si>
  <si>
    <t>093</t>
  </si>
  <si>
    <t>HUF</t>
  </si>
  <si>
    <t>026</t>
  </si>
  <si>
    <t>036</t>
  </si>
  <si>
    <t>072</t>
  </si>
  <si>
    <t>009</t>
  </si>
  <si>
    <t>041</t>
  </si>
  <si>
    <t>077</t>
  </si>
  <si>
    <t>094</t>
  </si>
  <si>
    <t>014</t>
  </si>
  <si>
    <t>019</t>
  </si>
  <si>
    <t>032</t>
  </si>
  <si>
    <t>086</t>
  </si>
  <si>
    <t>090</t>
  </si>
  <si>
    <t>084</t>
  </si>
  <si>
    <t>083</t>
  </si>
  <si>
    <t>049</t>
  </si>
  <si>
    <t>999</t>
  </si>
  <si>
    <t>レート適用日</t>
    <rPh sb="3" eb="5">
      <t>テキヨウ</t>
    </rPh>
    <rPh sb="5" eb="6">
      <t>ビ</t>
    </rPh>
    <phoneticPr fontId="1"/>
  </si>
  <si>
    <t>4．輸出契約等の相手方の概要</t>
    <rPh sb="2" eb="4">
      <t>ユシュツ</t>
    </rPh>
    <rPh sb="4" eb="6">
      <t>ケイヤク</t>
    </rPh>
    <rPh sb="6" eb="7">
      <t>トウ</t>
    </rPh>
    <rPh sb="8" eb="11">
      <t>アイテガタ</t>
    </rPh>
    <rPh sb="12" eb="14">
      <t>ガイヨウ</t>
    </rPh>
    <phoneticPr fontId="1"/>
  </si>
  <si>
    <t>⑧</t>
    <phoneticPr fontId="1"/>
  </si>
  <si>
    <t>名称</t>
    <phoneticPr fontId="1"/>
  </si>
  <si>
    <t>沿革</t>
    <phoneticPr fontId="1"/>
  </si>
  <si>
    <t>事業内容</t>
    <phoneticPr fontId="1"/>
  </si>
  <si>
    <t>資本金</t>
    <phoneticPr fontId="1"/>
  </si>
  <si>
    <t>株主構成</t>
    <phoneticPr fontId="1"/>
  </si>
  <si>
    <t>主な役員</t>
    <phoneticPr fontId="1"/>
  </si>
  <si>
    <t>従業員数</t>
    <rPh sb="0" eb="3">
      <t>ジュウギョウイン</t>
    </rPh>
    <rPh sb="3" eb="4">
      <t>スウ</t>
    </rPh>
    <phoneticPr fontId="1"/>
  </si>
  <si>
    <t>６．特記事項</t>
    <rPh sb="2" eb="4">
      <t>トッキ</t>
    </rPh>
    <rPh sb="4" eb="6">
      <t>ジコウ</t>
    </rPh>
    <phoneticPr fontId="1"/>
  </si>
  <si>
    <t>船前</t>
    <rPh sb="0" eb="2">
      <t>フナマエ</t>
    </rPh>
    <phoneticPr fontId="1"/>
  </si>
  <si>
    <t>船後</t>
    <rPh sb="0" eb="2">
      <t>フナゴ</t>
    </rPh>
    <phoneticPr fontId="1"/>
  </si>
  <si>
    <t>非常</t>
    <rPh sb="0" eb="2">
      <t>ヒジョウ</t>
    </rPh>
    <phoneticPr fontId="1"/>
  </si>
  <si>
    <t>信用</t>
    <rPh sb="0" eb="2">
      <t>シンヨウ</t>
    </rPh>
    <phoneticPr fontId="1"/>
  </si>
  <si>
    <t>最近の業績
（売上高、利益等）</t>
    <phoneticPr fontId="1"/>
  </si>
  <si>
    <t>担当者及び連絡先</t>
    <rPh sb="0" eb="3">
      <t>タントウシャ</t>
    </rPh>
    <rPh sb="3" eb="4">
      <t>オヨ</t>
    </rPh>
    <rPh sb="5" eb="8">
      <t>レンラクサキ</t>
    </rPh>
    <phoneticPr fontId="1"/>
  </si>
  <si>
    <t>所属部署</t>
    <rPh sb="0" eb="2">
      <t>ショゾク</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</si>
  <si>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</si>
  <si>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</si>
  <si>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</si>
  <si>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主担当者</t>
    <rPh sb="0" eb="1">
      <t>シュ</t>
    </rPh>
    <rPh sb="1" eb="4">
      <t>タントウシャ</t>
    </rPh>
    <phoneticPr fontId="1"/>
  </si>
  <si>
    <t>副担当者</t>
    <rPh sb="0" eb="1">
      <t>フク</t>
    </rPh>
    <rPh sb="1" eb="4">
      <t>タントウシャ</t>
    </rPh>
    <phoneticPr fontId="1"/>
  </si>
  <si>
    <t>無</t>
  </si>
  <si>
    <r>
      <t xml:space="preserve">３．商談経緯（契約成立日、船積予定時期を含む） </t>
    </r>
    <r>
      <rPr>
        <sz val="8"/>
        <color theme="1"/>
        <rFont val="BIZ UDP明朝 Medium"/>
        <family val="1"/>
        <charset val="128"/>
      </rPr>
      <t>※スペースが不足する場合には別紙を添付ください。</t>
    </r>
    <rPh sb="30" eb="32">
      <t>フソク</t>
    </rPh>
    <rPh sb="34" eb="36">
      <t>バアイ</t>
    </rPh>
    <rPh sb="38" eb="40">
      <t>ベッシ</t>
    </rPh>
    <rPh sb="41" eb="43">
      <t>テンプ</t>
    </rPh>
    <phoneticPr fontId="1"/>
  </si>
  <si>
    <r>
      <t xml:space="preserve">5．環境影響  </t>
    </r>
    <r>
      <rPr>
        <sz val="8"/>
        <color theme="1"/>
        <rFont val="BIZ UDP明朝 Medium"/>
        <family val="1"/>
        <charset val="128"/>
      </rPr>
      <t>※スペースが不足する場合には別紙を添付ください。</t>
    </r>
    <rPh sb="2" eb="4">
      <t>カンキョウ</t>
    </rPh>
    <rPh sb="4" eb="6">
      <t>エイキョウ</t>
    </rPh>
    <phoneticPr fontId="1"/>
  </si>
  <si>
    <t>機器</t>
    <rPh sb="0" eb="2">
      <t>キキ</t>
    </rPh>
    <phoneticPr fontId="1"/>
  </si>
  <si>
    <t>役務</t>
    <rPh sb="0" eb="2">
      <t>エキム</t>
    </rPh>
    <phoneticPr fontId="1"/>
  </si>
  <si>
    <t>合計</t>
    <rPh sb="0" eb="2">
      <t>ゴウケイ</t>
    </rPh>
    <phoneticPr fontId="1"/>
  </si>
  <si>
    <t>本邦</t>
    <rPh sb="0" eb="2">
      <t>ホンポウ</t>
    </rPh>
    <phoneticPr fontId="1"/>
  </si>
  <si>
    <t>契約金額</t>
    <rPh sb="0" eb="2">
      <t>ケイヤク</t>
    </rPh>
    <rPh sb="2" eb="4">
      <t>キンガク</t>
    </rPh>
    <phoneticPr fontId="1"/>
  </si>
  <si>
    <t>FOB価額</t>
    <rPh sb="3" eb="5">
      <t>カガク</t>
    </rPh>
    <phoneticPr fontId="1"/>
  </si>
  <si>
    <t>仲介</t>
    <rPh sb="0" eb="2">
      <t>チュウカイ</t>
    </rPh>
    <phoneticPr fontId="1"/>
  </si>
  <si>
    <t>現地</t>
    <rPh sb="0" eb="2">
      <t>ゲンチ</t>
    </rPh>
    <phoneticPr fontId="1"/>
  </si>
  <si>
    <t>―</t>
    <phoneticPr fontId="1"/>
  </si>
  <si>
    <t>※</t>
    <phoneticPr fontId="1"/>
  </si>
  <si>
    <t>内諾申請時において輸出契約等が締結されている場合は輸出契約等の締結の日、締結されていない場合は内諾申請の日における外国為替相場（銀行が公表する対顧客直物電信買相場の始値：ＴＴＢ）を記載。</t>
    <phoneticPr fontId="1"/>
  </si>
  <si>
    <t>国コード・国名</t>
    <rPh sb="0" eb="1">
      <t>クニ</t>
    </rPh>
    <rPh sb="5" eb="7">
      <t>コクメイ</t>
    </rPh>
    <phoneticPr fontId="1"/>
  </si>
  <si>
    <t>内訳・売渡条件</t>
    <rPh sb="0" eb="2">
      <t>ウチワケ</t>
    </rPh>
    <rPh sb="3" eb="4">
      <t>ウ</t>
    </rPh>
    <rPh sb="4" eb="5">
      <t>ワタ</t>
    </rPh>
    <rPh sb="5" eb="7">
      <t>ジョウケン</t>
    </rPh>
    <phoneticPr fontId="1"/>
  </si>
  <si>
    <t>売渡条件</t>
    <rPh sb="0" eb="2">
      <t>ウリワタシ</t>
    </rPh>
    <rPh sb="2" eb="4">
      <t>ジョウケン</t>
    </rPh>
    <phoneticPr fontId="1"/>
  </si>
  <si>
    <t>仕向国（又は技術提供先国）</t>
    <rPh sb="6" eb="8">
      <t>ギジュツ</t>
    </rPh>
    <phoneticPr fontId="1"/>
  </si>
  <si>
    <t>希望付保率（％）</t>
    <rPh sb="0" eb="2">
      <t>キボウ</t>
    </rPh>
    <rPh sb="2" eb="4">
      <t>フホ</t>
    </rPh>
    <rPh sb="4" eb="5">
      <t>リツ</t>
    </rPh>
    <phoneticPr fontId="1"/>
  </si>
  <si>
    <t>国カテゴリー</t>
    <rPh sb="0" eb="1">
      <t>クニ</t>
    </rPh>
    <phoneticPr fontId="1"/>
  </si>
  <si>
    <t>A</t>
    <phoneticPr fontId="1"/>
  </si>
  <si>
    <t>B</t>
    <phoneticPr fontId="1"/>
  </si>
  <si>
    <t>C</t>
    <phoneticPr fontId="1"/>
  </si>
  <si>
    <t>D</t>
    <phoneticPr fontId="1"/>
  </si>
  <si>
    <t>E</t>
    <phoneticPr fontId="1"/>
  </si>
  <si>
    <t>F</t>
    <phoneticPr fontId="1"/>
  </si>
  <si>
    <t>G</t>
    <phoneticPr fontId="1"/>
  </si>
  <si>
    <t>H</t>
    <phoneticPr fontId="1"/>
  </si>
  <si>
    <t>特約</t>
    <rPh sb="0" eb="2">
      <t>トクヤク</t>
    </rPh>
    <phoneticPr fontId="1"/>
  </si>
  <si>
    <t>輸出者等</t>
    <rPh sb="0" eb="2">
      <t>ユシュツ</t>
    </rPh>
    <rPh sb="2" eb="3">
      <t>シャ</t>
    </rPh>
    <rPh sb="3" eb="4">
      <t>ナド</t>
    </rPh>
    <phoneticPr fontId="1"/>
  </si>
  <si>
    <t>競合先</t>
    <rPh sb="0" eb="2">
      <t>キョウゴウ</t>
    </rPh>
    <rPh sb="2" eb="3">
      <t>サキ</t>
    </rPh>
    <phoneticPr fontId="1"/>
  </si>
  <si>
    <t>輸出者と輸出契約等の相手方間</t>
    <rPh sb="0" eb="2">
      <t>ユシュツ</t>
    </rPh>
    <rPh sb="2" eb="3">
      <t>シャ</t>
    </rPh>
    <rPh sb="4" eb="6">
      <t>ユシュツ</t>
    </rPh>
    <rPh sb="6" eb="8">
      <t>ケイヤク</t>
    </rPh>
    <rPh sb="8" eb="9">
      <t>トウ</t>
    </rPh>
    <rPh sb="10" eb="13">
      <t>アイテガタ</t>
    </rPh>
    <rPh sb="13" eb="14">
      <t>カン</t>
    </rPh>
    <phoneticPr fontId="1"/>
  </si>
  <si>
    <t>内訳</t>
    <rPh sb="0" eb="2">
      <t>ウチワケ</t>
    </rPh>
    <phoneticPr fontId="1"/>
  </si>
  <si>
    <t>（5）契約金額等合計（円換算）</t>
    <rPh sb="3" eb="5">
      <t>ケイヤク</t>
    </rPh>
    <rPh sb="5" eb="7">
      <t>キンガク</t>
    </rPh>
    <rPh sb="7" eb="8">
      <t>トウ</t>
    </rPh>
    <rPh sb="8" eb="10">
      <t>ゴウケイ</t>
    </rPh>
    <rPh sb="11" eb="12">
      <t>エン</t>
    </rPh>
    <rPh sb="12" eb="14">
      <t>カンサン</t>
    </rPh>
    <phoneticPr fontId="1"/>
  </si>
  <si>
    <t>６以降</t>
    <rPh sb="1" eb="3">
      <t>イコウ</t>
    </rPh>
    <phoneticPr fontId="1"/>
  </si>
  <si>
    <t>決済No</t>
    <phoneticPr fontId="1"/>
  </si>
  <si>
    <t>機器</t>
    <rPh sb="0" eb="2">
      <t>キキ</t>
    </rPh>
    <phoneticPr fontId="1"/>
  </si>
  <si>
    <t>役務</t>
    <rPh sb="0" eb="2">
      <t>エキム</t>
    </rPh>
    <phoneticPr fontId="1"/>
  </si>
  <si>
    <t>為替レート※</t>
    <phoneticPr fontId="1"/>
  </si>
  <si>
    <t>①-２</t>
    <phoneticPr fontId="1"/>
  </si>
  <si>
    <t>②-１</t>
    <phoneticPr fontId="1"/>
  </si>
  <si>
    <t>①-１</t>
    <phoneticPr fontId="1"/>
  </si>
  <si>
    <t>②-2</t>
    <phoneticPr fontId="1"/>
  </si>
  <si>
    <t>①-3</t>
    <phoneticPr fontId="1"/>
  </si>
  <si>
    <t>②-3</t>
    <phoneticPr fontId="1"/>
  </si>
  <si>
    <t>契約金額（及びその内訳、売渡条件）　　【2通貨目】</t>
    <rPh sb="21" eb="23">
      <t>ツウカ</t>
    </rPh>
    <rPh sb="23" eb="24">
      <t>メ</t>
    </rPh>
    <phoneticPr fontId="1"/>
  </si>
  <si>
    <t>契約金額（及びその内訳、売渡条件）　　【3通貨目】</t>
    <phoneticPr fontId="1"/>
  </si>
  <si>
    <t>貿易一般保険包括保険（鋼材）</t>
    <phoneticPr fontId="1"/>
  </si>
  <si>
    <t>貿易一般保険包括保険（機械設備）</t>
    <phoneticPr fontId="1"/>
  </si>
  <si>
    <t>貿易一般保険包括保険（船舶）</t>
    <phoneticPr fontId="1"/>
  </si>
  <si>
    <t>貿易一般保険包括保険（鉄道システム）</t>
    <phoneticPr fontId="1"/>
  </si>
  <si>
    <t>貿易一般保険包括保険（技術提供契約等）</t>
    <phoneticPr fontId="1"/>
  </si>
  <si>
    <t>貿易一般保険 知的財産権等ライセンス保険</t>
    <phoneticPr fontId="1"/>
  </si>
  <si>
    <t>特約：</t>
    <rPh sb="0" eb="2">
      <t>トクヤク</t>
    </rPh>
    <phoneticPr fontId="1"/>
  </si>
  <si>
    <t>民間バイヤーの船積前契約キャンセル</t>
    <phoneticPr fontId="1"/>
  </si>
  <si>
    <t>SPC信用スキーム</t>
    <phoneticPr fontId="1"/>
  </si>
  <si>
    <t>その他　※特記事項に記載</t>
    <rPh sb="2" eb="3">
      <t>タ</t>
    </rPh>
    <rPh sb="5" eb="7">
      <t>トッキ</t>
    </rPh>
    <rPh sb="7" eb="9">
      <t>ジコウ</t>
    </rPh>
    <rPh sb="10" eb="12">
      <t>キサイ</t>
    </rPh>
    <phoneticPr fontId="1"/>
  </si>
  <si>
    <t>海外子会社経由取引スキーム</t>
    <rPh sb="0" eb="2">
      <t>カイガイ</t>
    </rPh>
    <rPh sb="2" eb="5">
      <t>コガイシャ</t>
    </rPh>
    <rPh sb="5" eb="7">
      <t>ケイユ</t>
    </rPh>
    <rPh sb="7" eb="9">
      <t>トリヒキ</t>
    </rPh>
    <phoneticPr fontId="1"/>
  </si>
  <si>
    <t>①-4</t>
    <phoneticPr fontId="1"/>
  </si>
  <si>
    <t>②-4</t>
    <phoneticPr fontId="1"/>
  </si>
  <si>
    <t>契約金額（及びその内訳、売渡条件）　　【4通貨目】</t>
    <phoneticPr fontId="1"/>
  </si>
  <si>
    <t>決済方法・条件</t>
    <rPh sb="5" eb="7">
      <t>ジョウケン</t>
    </rPh>
    <phoneticPr fontId="1"/>
  </si>
  <si>
    <t>GR</t>
    <phoneticPr fontId="1"/>
  </si>
  <si>
    <t>SR</t>
    <phoneticPr fontId="1"/>
  </si>
  <si>
    <t>輸出契約等の相手方と代金支払者間　（海外子会社経由取引の場合のみ記載）</t>
    <rPh sb="4" eb="5">
      <t>トウ</t>
    </rPh>
    <rPh sb="18" eb="20">
      <t>カイガイ</t>
    </rPh>
    <rPh sb="20" eb="23">
      <t>コガイシャ</t>
    </rPh>
    <rPh sb="23" eb="25">
      <t>ケイユ</t>
    </rPh>
    <rPh sb="25" eb="27">
      <t>トリヒキ</t>
    </rPh>
    <rPh sb="28" eb="30">
      <t>バアイ</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</si>
</sst>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quot;000000&quot;-&quot;0"/>
    <numFmt numFmtId="177" formatCode="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sz val="11"/>
      <color theme="1"/>
      <name val="BIZ UDP明朝 Medium"/>
      <family val="1"/>
      <charset val="128"/>
    </font>
    <font>
      <sz val="15"/>
      <color theme="1"/>
      <name val="BIZ UDP明朝 Medium"/>
      <family val="1"/>
      <charset val="128"/>
    </font>
    <font>
      <sz val="10.5"/>
      <color theme="1"/>
      <name val="BIZ UDP明朝 Medium"/>
      <family val="1"/>
      <charset val="128"/>
    </font>
    <font>
      <sz val="11"/>
      <name val="ＭＳ Ｐゴシック"/>
      <family val="3"/>
      <charset val="128"/>
    </font>
    <font>
      <sz val="8"/>
      <color theme="1"/>
      <name val="BIZ UDP明朝 Medium"/>
      <family val="1"/>
      <charset val="128"/>
    </font>
    <font>
      <sz val="10"/>
      <color theme="1"/>
      <name val="BIZ UDP明朝 Medium"/>
      <family val="1"/>
      <charset val="128"/>
    </font>
    <font>
      <sz val="10"/>
      <color theme="1"/>
      <name val="Meiryo UI"/>
      <family val="3"/>
      <charset val="128"/>
    </font>
    <font>
      <u/>
      <sz val="10"/>
      <color theme="1"/>
      <name val="BIZ UDP明朝 Medium"/>
      <family val="1"/>
      <charset val="128"/>
    </font>
    <font>
      <b/>
      <sz val="10.5"/>
      <color theme="1"/>
      <name val="BIZ UDP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hair">
        <color auto="1"/>
      </left>
      <right style="hair">
        <color auto="1"/>
      </right>
      <top style="hair">
        <color auto="1"/>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indexed="64"/>
      </right>
      <top style="thin">
        <color indexed="64"/>
      </top>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diagonal/>
    </border>
    <border>
      <left/>
      <right style="thin">
        <color indexed="64"/>
      </right>
      <top/>
      <bottom/>
      <diagonal/>
    </border>
    <border>
      <left style="hair">
        <color indexed="64"/>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auto="1"/>
      </left>
      <right/>
      <top/>
      <bottom style="thin">
        <color indexed="64"/>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style="thin">
        <color indexed="64"/>
      </left>
      <right style="thin">
        <color indexed="64"/>
      </right>
      <top style="thin">
        <color indexed="64"/>
      </top>
      <bottom/>
      <diagonal/>
    </border>
    <border>
      <left/>
      <right style="hair">
        <color auto="1"/>
      </right>
      <top/>
      <bottom style="thin">
        <color auto="1"/>
      </bottom>
      <diagonal/>
    </border>
    <border>
      <left/>
      <right/>
      <top style="thin">
        <color indexed="64"/>
      </top>
      <bottom style="hair">
        <color auto="1"/>
      </bottom>
      <diagonal/>
    </border>
    <border>
      <left style="thin">
        <color indexed="64"/>
      </left>
      <right/>
      <top style="thin">
        <color indexed="64"/>
      </top>
      <bottom style="hair">
        <color auto="1"/>
      </bottom>
      <diagonal/>
    </border>
    <border>
      <left/>
      <right/>
      <top style="hair">
        <color auto="1"/>
      </top>
      <bottom/>
      <diagonal/>
    </border>
    <border>
      <left style="thin">
        <color indexed="64"/>
      </left>
      <right/>
      <top style="hair">
        <color auto="1"/>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cellStyleXfs>
  <cellXfs count="173">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vertical="top"/>
    </xf>
    <xf numFmtId="0" fontId="10" fillId="0" borderId="0" xfId="0" applyFont="1" applyAlignment="1">
      <alignment vertical="top" wrapText="1" shrinkToFit="1"/>
    </xf>
    <xf numFmtId="0" fontId="10" fillId="0" borderId="0" xfId="0" applyFont="1" applyAlignment="1">
      <alignment vertical="top" wrapText="1"/>
    </xf>
    <xf numFmtId="0" fontId="10" fillId="0" borderId="0" xfId="0" applyFont="1" applyAlignment="1">
      <alignment horizontal="left" vertical="top"/>
    </xf>
    <xf numFmtId="0" fontId="10" fillId="0" borderId="15" xfId="0" applyFont="1" applyBorder="1" applyAlignment="1">
      <alignment horizontal="center" vertical="center"/>
    </xf>
    <xf numFmtId="0" fontId="10" fillId="0" borderId="0" xfId="0" applyFont="1" applyAlignment="1">
      <alignment horizontal="left" vertical="top" shrinkToFit="1"/>
    </xf>
    <xf numFmtId="0" fontId="12" fillId="0" borderId="0" xfId="0" applyFont="1" applyAlignment="1">
      <alignment horizontal="left" vertical="center"/>
    </xf>
    <xf numFmtId="0" fontId="13" fillId="0" borderId="0" xfId="0" applyFont="1" applyAlignment="1">
      <alignment horizontal="left" vertical="center"/>
    </xf>
    <xf numFmtId="0" fontId="10" fillId="0" borderId="0" xfId="0" applyFont="1" applyAlignment="1">
      <alignment horizontal="center" vertical="center"/>
    </xf>
    <xf numFmtId="0" fontId="11" fillId="0" borderId="11" xfId="0" applyFont="1" applyBorder="1">
      <alignment vertical="center"/>
    </xf>
    <xf numFmtId="0" fontId="11" fillId="0" borderId="0" xfId="0" applyFont="1">
      <alignment vertical="center"/>
    </xf>
    <xf numFmtId="0" fontId="11" fillId="0" borderId="11" xfId="0" applyFont="1" applyBorder="1" applyAlignment="1">
      <alignment vertical="center" wrapText="1"/>
    </xf>
    <xf numFmtId="0" fontId="11" fillId="0" borderId="0" xfId="0" applyFont="1" applyAlignment="1">
      <alignment vertical="center" wrapText="1"/>
    </xf>
    <xf numFmtId="0" fontId="11" fillId="3" borderId="11" xfId="0" applyFont="1" applyFill="1" applyBorder="1">
      <alignment vertical="center"/>
    </xf>
    <xf numFmtId="0" fontId="11" fillId="3" borderId="11" xfId="0" applyFont="1" applyFill="1" applyBorder="1" applyAlignment="1">
      <alignment vertical="center" wrapText="1"/>
    </xf>
    <xf numFmtId="0" fontId="10" fillId="0" borderId="0" xfId="0" applyFont="1" applyAlignment="1">
      <alignment horizontal="left" vertical="top"/>
    </xf>
    <xf numFmtId="0" fontId="10" fillId="0" borderId="29"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6" fillId="0" borderId="0" xfId="0" applyFont="1" applyAlignment="1">
      <alignment horizontal="center" vertical="center"/>
    </xf>
    <xf numFmtId="0" fontId="5" fillId="0" borderId="29"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10" fillId="0" borderId="32" xfId="0" applyFont="1" applyBorder="1" applyAlignment="1">
      <alignment horizontal="center" vertical="center"/>
    </xf>
    <xf numFmtId="0" fontId="10" fillId="0" borderId="0" xfId="0" applyFont="1" applyAlignment="1">
      <alignment horizontal="left" vertical="center"/>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wrapText="1" shrinkToFit="1"/>
      <protection locked="0"/>
    </xf>
    <xf numFmtId="0" fontId="10" fillId="0" borderId="15" xfId="0" applyFont="1" applyBorder="1" applyAlignment="1" applyProtection="1">
      <alignment horizontal="left" vertical="center" wrapText="1" shrinkToFit="1"/>
      <protection locked="0"/>
    </xf>
    <xf numFmtId="0" fontId="10" fillId="0" borderId="24" xfId="0" applyFont="1" applyBorder="1" applyAlignment="1" applyProtection="1">
      <alignment horizontal="left" vertical="center" wrapText="1" shrinkToFit="1"/>
      <protection locked="0"/>
    </xf>
    <xf numFmtId="0" fontId="10" fillId="0" borderId="34"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0" fillId="0" borderId="29" xfId="0" applyFont="1" applyBorder="1" applyAlignment="1" applyProtection="1">
      <alignment horizontal="left" vertical="top" wrapText="1" shrinkToFit="1"/>
      <protection locked="0"/>
    </xf>
    <xf numFmtId="0" fontId="10" fillId="0" borderId="15" xfId="0" applyFont="1" applyBorder="1" applyAlignment="1" applyProtection="1">
      <alignment horizontal="left" vertical="top" wrapText="1" shrinkToFit="1"/>
      <protection locked="0"/>
    </xf>
    <xf numFmtId="0" fontId="10" fillId="0" borderId="24" xfId="0" applyFont="1" applyBorder="1" applyAlignment="1" applyProtection="1">
      <alignment horizontal="left" vertical="top" wrapText="1" shrinkToFit="1"/>
      <protection locked="0"/>
    </xf>
    <xf numFmtId="0" fontId="10" fillId="0" borderId="30" xfId="0" applyFont="1" applyBorder="1" applyAlignment="1" applyProtection="1">
      <alignment horizontal="left" vertical="top" wrapText="1" shrinkToFit="1"/>
      <protection locked="0"/>
    </xf>
    <xf numFmtId="0" fontId="10" fillId="0" borderId="0" xfId="0" applyFont="1" applyAlignment="1" applyProtection="1">
      <alignment horizontal="left" vertical="top" wrapText="1" shrinkToFit="1"/>
      <protection locked="0"/>
    </xf>
    <xf numFmtId="0" fontId="10" fillId="0" borderId="27" xfId="0" applyFont="1" applyBorder="1" applyAlignment="1" applyProtection="1">
      <alignment horizontal="left" vertical="top" wrapText="1" shrinkToFit="1"/>
      <protection locked="0"/>
    </xf>
    <xf numFmtId="0" fontId="10" fillId="0" borderId="31" xfId="0" applyFont="1" applyBorder="1" applyAlignment="1" applyProtection="1">
      <alignment horizontal="left" vertical="top" wrapText="1" shrinkToFit="1"/>
      <protection locked="0"/>
    </xf>
    <xf numFmtId="0" fontId="10" fillId="0" borderId="32" xfId="0" applyFont="1" applyBorder="1" applyAlignment="1" applyProtection="1">
      <alignment horizontal="left" vertical="top" wrapText="1" shrinkToFit="1"/>
      <protection locked="0"/>
    </xf>
    <xf numFmtId="0" fontId="10" fillId="0" borderId="33" xfId="0" applyFont="1" applyBorder="1" applyAlignment="1" applyProtection="1">
      <alignment horizontal="left" vertical="top" wrapText="1" shrinkToFit="1"/>
      <protection locked="0"/>
    </xf>
    <xf numFmtId="49" fontId="10" fillId="0" borderId="12" xfId="0" applyNumberFormat="1" applyFont="1" applyBorder="1" applyAlignment="1" applyProtection="1">
      <alignment horizontal="left" vertical="center" shrinkToFit="1"/>
      <protection locked="0"/>
    </xf>
    <xf numFmtId="49" fontId="10" fillId="0" borderId="13" xfId="0" applyNumberFormat="1" applyFont="1" applyBorder="1" applyAlignment="1" applyProtection="1">
      <alignment horizontal="left" vertical="center" shrinkToFit="1"/>
      <protection locked="0"/>
    </xf>
    <xf numFmtId="49" fontId="10" fillId="0" borderId="14" xfId="0" applyNumberFormat="1" applyFont="1" applyBorder="1" applyAlignment="1" applyProtection="1">
      <alignment horizontal="left" vertical="center" shrinkToFit="1"/>
      <protection locked="0"/>
    </xf>
    <xf numFmtId="0" fontId="10" fillId="0" borderId="27" xfId="0" applyFont="1" applyBorder="1" applyAlignment="1">
      <alignment horizontal="left" vertical="top"/>
    </xf>
    <xf numFmtId="0" fontId="10" fillId="0" borderId="30"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176" fontId="10" fillId="0" borderId="0" xfId="0" applyNumberFormat="1" applyFont="1" applyAlignment="1">
      <alignment horizontal="right"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176" fontId="10" fillId="0" borderId="34" xfId="0" applyNumberFormat="1" applyFont="1" applyBorder="1" applyAlignment="1" applyProtection="1">
      <alignment horizontal="left" vertical="center"/>
      <protection locked="0"/>
    </xf>
    <xf numFmtId="176" fontId="10" fillId="0" borderId="35" xfId="0" applyNumberFormat="1" applyFont="1" applyBorder="1" applyAlignment="1" applyProtection="1">
      <alignment horizontal="left" vertical="center"/>
      <protection locked="0"/>
    </xf>
    <xf numFmtId="176" fontId="10" fillId="0" borderId="36" xfId="0" applyNumberFormat="1" applyFont="1" applyBorder="1" applyAlignment="1" applyProtection="1">
      <alignment horizontal="left" vertical="center"/>
      <protection locked="0"/>
    </xf>
    <xf numFmtId="0" fontId="10" fillId="0" borderId="27" xfId="0" applyFont="1" applyBorder="1" applyAlignment="1">
      <alignment horizontal="left" vertical="center"/>
    </xf>
    <xf numFmtId="0" fontId="10" fillId="0" borderId="2" xfId="0" applyFont="1" applyBorder="1" applyAlignment="1">
      <alignment horizontal="left" vertical="center"/>
    </xf>
    <xf numFmtId="0" fontId="10" fillId="0" borderId="28" xfId="0" applyFont="1" applyBorder="1" applyAlignment="1">
      <alignment horizontal="left" vertical="center"/>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10" fillId="0" borderId="16"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17" xfId="0" applyFont="1" applyBorder="1" applyAlignment="1">
      <alignment horizontal="center" vertical="center"/>
    </xf>
    <xf numFmtId="40" fontId="10" fillId="0" borderId="17" xfId="1" applyNumberFormat="1" applyFont="1" applyBorder="1" applyAlignment="1" applyProtection="1">
      <alignment horizontal="right" vertical="center" shrinkToFit="1"/>
      <protection locked="0"/>
    </xf>
    <xf numFmtId="40" fontId="10" fillId="0" borderId="17" xfId="1" applyNumberFormat="1" applyFont="1" applyBorder="1" applyAlignment="1" applyProtection="1">
      <alignment horizontal="center" vertical="center"/>
      <protection locked="0"/>
    </xf>
    <xf numFmtId="40" fontId="10" fillId="0" borderId="1" xfId="1" applyNumberFormat="1" applyFont="1" applyBorder="1" applyAlignment="1" applyProtection="1">
      <alignment horizontal="center" vertical="center"/>
      <protection locked="0"/>
    </xf>
    <xf numFmtId="40" fontId="10" fillId="0" borderId="18" xfId="1" applyNumberFormat="1" applyFont="1" applyBorder="1" applyAlignment="1" applyProtection="1">
      <alignment horizontal="right" vertical="center" shrinkToFit="1"/>
      <protection locked="0"/>
    </xf>
    <xf numFmtId="40" fontId="10" fillId="0" borderId="19" xfId="1" applyNumberFormat="1" applyFont="1" applyBorder="1" applyAlignment="1">
      <alignment horizontal="right" vertical="center" shrinkToFit="1"/>
    </xf>
    <xf numFmtId="40" fontId="10" fillId="0" borderId="17" xfId="1" applyNumberFormat="1" applyFont="1" applyBorder="1" applyAlignment="1">
      <alignment horizontal="right" vertical="center" shrinkToFit="1"/>
    </xf>
    <xf numFmtId="40" fontId="10" fillId="0" borderId="18" xfId="1" applyNumberFormat="1" applyFont="1" applyBorder="1" applyAlignment="1">
      <alignment horizontal="right" vertical="center" shrinkToFit="1"/>
    </xf>
    <xf numFmtId="0" fontId="10" fillId="0" borderId="1" xfId="0" applyFont="1" applyBorder="1" applyAlignment="1">
      <alignment horizontal="center" vertical="center"/>
    </xf>
    <xf numFmtId="40" fontId="10" fillId="0" borderId="1" xfId="1" applyNumberFormat="1" applyFont="1" applyBorder="1" applyAlignment="1" applyProtection="1">
      <alignment horizontal="right" vertical="center" shrinkToFit="1"/>
      <protection locked="0"/>
    </xf>
    <xf numFmtId="40" fontId="10" fillId="2" borderId="1" xfId="1" applyNumberFormat="1" applyFont="1" applyFill="1" applyBorder="1" applyAlignment="1">
      <alignment horizontal="center" vertical="center" shrinkToFit="1"/>
    </xf>
    <xf numFmtId="40" fontId="10" fillId="2" borderId="7" xfId="1" applyNumberFormat="1" applyFont="1" applyFill="1" applyBorder="1" applyAlignment="1">
      <alignment horizontal="center" vertical="center" shrinkToFit="1"/>
    </xf>
    <xf numFmtId="40" fontId="10" fillId="0" borderId="25" xfId="1" applyNumberFormat="1" applyFont="1" applyBorder="1" applyAlignment="1">
      <alignment horizontal="right" vertical="center" shrinkToFit="1"/>
    </xf>
    <xf numFmtId="40" fontId="10" fillId="0" borderId="1" xfId="1" applyNumberFormat="1" applyFont="1" applyBorder="1" applyAlignment="1">
      <alignment horizontal="right" vertical="center" shrinkToFit="1"/>
    </xf>
    <xf numFmtId="40" fontId="10" fillId="0" borderId="7" xfId="1" applyNumberFormat="1" applyFont="1" applyBorder="1" applyAlignment="1">
      <alignment horizontal="right" vertical="center" shrinkToFit="1"/>
    </xf>
    <xf numFmtId="0" fontId="10" fillId="0" borderId="5" xfId="0" applyFont="1" applyBorder="1" applyAlignment="1">
      <alignment horizontal="center" vertical="center"/>
    </xf>
    <xf numFmtId="0" fontId="10" fillId="0" borderId="10" xfId="0" applyFont="1" applyBorder="1" applyAlignment="1">
      <alignment horizontal="center" vertical="center"/>
    </xf>
    <xf numFmtId="40" fontId="10" fillId="0" borderId="10" xfId="1" applyNumberFormat="1" applyFont="1" applyBorder="1" applyAlignment="1" applyProtection="1">
      <alignment horizontal="right" vertical="center" shrinkToFit="1"/>
      <protection locked="0"/>
    </xf>
    <xf numFmtId="40" fontId="10" fillId="2" borderId="10" xfId="1" applyNumberFormat="1" applyFont="1" applyFill="1" applyBorder="1" applyAlignment="1">
      <alignment horizontal="center" vertical="center"/>
    </xf>
    <xf numFmtId="40" fontId="10" fillId="0" borderId="8" xfId="1" applyNumberFormat="1" applyFont="1" applyBorder="1" applyAlignment="1" applyProtection="1">
      <alignment horizontal="right" vertical="center" shrinkToFit="1"/>
      <protection locked="0"/>
    </xf>
    <xf numFmtId="40" fontId="10" fillId="0" borderId="26" xfId="1" applyNumberFormat="1" applyFont="1" applyBorder="1" applyAlignment="1">
      <alignment horizontal="right" vertical="center" shrinkToFit="1"/>
    </xf>
    <xf numFmtId="40" fontId="10" fillId="0" borderId="10" xfId="1" applyNumberFormat="1" applyFont="1" applyBorder="1" applyAlignment="1">
      <alignment horizontal="right" vertical="center" shrinkToFit="1"/>
    </xf>
    <xf numFmtId="40" fontId="10" fillId="0" borderId="8" xfId="1" applyNumberFormat="1" applyFont="1" applyBorder="1" applyAlignment="1">
      <alignment horizontal="right" vertical="center" shrinkToFit="1"/>
    </xf>
    <xf numFmtId="0" fontId="10" fillId="0" borderId="5" xfId="0" applyFont="1" applyBorder="1" applyAlignment="1">
      <alignment horizontal="center" vertical="center" textRotation="255" wrapText="1"/>
    </xf>
    <xf numFmtId="40" fontId="10" fillId="2" borderId="17" xfId="1" applyNumberFormat="1" applyFont="1" applyFill="1" applyBorder="1" applyAlignment="1">
      <alignment horizontal="center" vertical="center"/>
    </xf>
    <xf numFmtId="0" fontId="9" fillId="0" borderId="0" xfId="0" applyFont="1" applyAlignment="1">
      <alignment horizontal="left" vertical="top" wrapText="1"/>
    </xf>
    <xf numFmtId="40" fontId="10" fillId="0" borderId="20" xfId="1" applyNumberFormat="1" applyFont="1" applyBorder="1" applyAlignment="1">
      <alignment horizontal="right" vertical="center" shrinkToFit="1"/>
    </xf>
    <xf numFmtId="40" fontId="10" fillId="2" borderId="8" xfId="1" applyNumberFormat="1" applyFont="1" applyFill="1" applyBorder="1" applyAlignment="1">
      <alignment horizontal="center" vertical="center"/>
    </xf>
    <xf numFmtId="40" fontId="10" fillId="0" borderId="21" xfId="1" applyNumberFormat="1" applyFont="1" applyBorder="1" applyAlignment="1">
      <alignment horizontal="right" vertical="center" shrinkToFit="1"/>
    </xf>
    <xf numFmtId="40" fontId="10" fillId="0" borderId="22" xfId="1" applyNumberFormat="1" applyFont="1" applyBorder="1" applyAlignment="1">
      <alignment horizontal="right" vertical="center" shrinkToFit="1"/>
    </xf>
    <xf numFmtId="40" fontId="10" fillId="0" borderId="23" xfId="1" applyNumberFormat="1" applyFont="1" applyBorder="1" applyAlignment="1">
      <alignment horizontal="right" vertical="center" shrinkToFit="1"/>
    </xf>
    <xf numFmtId="0" fontId="10" fillId="0" borderId="0" xfId="0" applyFont="1" applyAlignment="1">
      <alignment horizontal="right" vertical="center" shrinkToFit="1"/>
    </xf>
    <xf numFmtId="0" fontId="10" fillId="0" borderId="27" xfId="0" applyFont="1" applyBorder="1" applyAlignment="1">
      <alignment horizontal="right" vertical="center" shrinkToFit="1"/>
    </xf>
    <xf numFmtId="2" fontId="10" fillId="0" borderId="12" xfId="0" applyNumberFormat="1" applyFont="1" applyBorder="1" applyAlignment="1" applyProtection="1">
      <alignment horizontal="center" vertical="center"/>
      <protection locked="0"/>
    </xf>
    <xf numFmtId="2" fontId="10" fillId="0" borderId="13" xfId="0" applyNumberFormat="1" applyFont="1" applyBorder="1" applyAlignment="1" applyProtection="1">
      <alignment horizontal="center" vertical="center"/>
      <protection locked="0"/>
    </xf>
    <xf numFmtId="2" fontId="10" fillId="0" borderId="14" xfId="0" applyNumberFormat="1" applyFont="1" applyBorder="1" applyAlignment="1" applyProtection="1">
      <alignment horizontal="center" vertical="center"/>
      <protection locked="0"/>
    </xf>
    <xf numFmtId="0" fontId="10" fillId="0" borderId="0" xfId="0" applyFont="1" applyAlignment="1">
      <alignment horizontal="right" vertical="center"/>
    </xf>
    <xf numFmtId="14" fontId="10" fillId="0" borderId="12" xfId="0" applyNumberFormat="1" applyFont="1" applyBorder="1" applyAlignment="1" applyProtection="1">
      <alignment horizontal="center" vertical="center"/>
      <protection locked="0"/>
    </xf>
    <xf numFmtId="14" fontId="10" fillId="0" borderId="13" xfId="0" applyNumberFormat="1" applyFont="1" applyBorder="1" applyAlignment="1" applyProtection="1">
      <alignment horizontal="center" vertical="center"/>
      <protection locked="0"/>
    </xf>
    <xf numFmtId="14" fontId="10" fillId="0" borderId="14" xfId="0" applyNumberFormat="1" applyFont="1" applyBorder="1" applyAlignment="1" applyProtection="1">
      <alignment horizontal="center" vertical="center"/>
      <protection locked="0"/>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11" xfId="0" applyFont="1" applyBorder="1" applyAlignment="1" applyProtection="1">
      <alignment horizontal="left" vertical="top" wrapText="1" shrinkToFit="1"/>
      <protection locked="0"/>
    </xf>
    <xf numFmtId="0" fontId="10" fillId="0" borderId="0" xfId="0" applyFont="1" applyAlignment="1">
      <alignment horizontal="center" vertical="top"/>
    </xf>
    <xf numFmtId="0" fontId="10" fillId="0" borderId="0" xfId="0" applyFont="1" applyAlignment="1">
      <alignment horizontal="center" vertical="center"/>
    </xf>
    <xf numFmtId="0" fontId="10" fillId="0" borderId="38" xfId="0" applyFont="1" applyBorder="1" applyAlignment="1">
      <alignment horizontal="center" vertical="top"/>
    </xf>
    <xf numFmtId="0" fontId="10" fillId="0" borderId="37" xfId="0" applyFont="1" applyBorder="1" applyAlignment="1">
      <alignment horizontal="center" vertical="top"/>
    </xf>
    <xf numFmtId="0" fontId="10" fillId="0" borderId="12" xfId="0" applyFont="1" applyBorder="1" applyAlignment="1" applyProtection="1">
      <alignment horizontal="left" vertical="top" wrapText="1" shrinkToFit="1"/>
      <protection locked="0"/>
    </xf>
    <xf numFmtId="0" fontId="10" fillId="0" borderId="13" xfId="0" applyFont="1" applyBorder="1" applyAlignment="1" applyProtection="1">
      <alignment horizontal="left" vertical="top" wrapText="1" shrinkToFit="1"/>
      <protection locked="0"/>
    </xf>
    <xf numFmtId="0" fontId="10" fillId="0" borderId="14" xfId="0" applyFont="1" applyBorder="1" applyAlignment="1" applyProtection="1">
      <alignment horizontal="left" vertical="top" wrapText="1" shrinkToFit="1"/>
      <protection locked="0"/>
    </xf>
    <xf numFmtId="0" fontId="10" fillId="0" borderId="47" xfId="0" applyFont="1" applyBorder="1" applyAlignment="1">
      <alignment horizontal="left" vertical="top"/>
    </xf>
    <xf numFmtId="0" fontId="10" fillId="0" borderId="48" xfId="0" applyFont="1" applyBorder="1" applyAlignment="1">
      <alignment horizontal="left" vertical="top"/>
    </xf>
    <xf numFmtId="0" fontId="10" fillId="0" borderId="44" xfId="0" applyFont="1" applyBorder="1" applyAlignment="1">
      <alignment horizontal="left" vertical="top"/>
    </xf>
    <xf numFmtId="0" fontId="10" fillId="0" borderId="46" xfId="0" applyFont="1" applyBorder="1" applyAlignment="1">
      <alignment horizontal="left" vertical="top"/>
    </xf>
    <xf numFmtId="0" fontId="10" fillId="0" borderId="11" xfId="0" applyFont="1" applyBorder="1" applyAlignment="1" applyProtection="1">
      <alignment horizontal="left" vertical="top" wrapText="1"/>
      <protection locked="0"/>
    </xf>
    <xf numFmtId="0" fontId="10" fillId="0" borderId="41" xfId="0" applyFont="1" applyBorder="1" applyAlignment="1">
      <alignment horizontal="center" vertical="center"/>
    </xf>
    <xf numFmtId="0" fontId="10" fillId="0" borderId="31" xfId="0" applyFont="1" applyBorder="1" applyAlignment="1">
      <alignment horizontal="center" vertical="center"/>
    </xf>
    <xf numFmtId="0" fontId="10" fillId="0" borderId="3" xfId="0" applyFont="1" applyBorder="1" applyAlignment="1">
      <alignment horizontal="center" vertical="center" textRotation="255" wrapText="1"/>
    </xf>
    <xf numFmtId="38" fontId="10" fillId="0" borderId="18" xfId="1" applyFont="1" applyBorder="1" applyAlignment="1">
      <alignment vertical="center" shrinkToFit="1"/>
    </xf>
    <xf numFmtId="38" fontId="10" fillId="0" borderId="42" xfId="1" applyFont="1" applyBorder="1" applyAlignment="1">
      <alignment vertical="center" shrinkToFit="1"/>
    </xf>
    <xf numFmtId="38" fontId="10" fillId="0" borderId="18" xfId="1" applyFont="1" applyBorder="1" applyAlignment="1">
      <alignment horizontal="right" vertical="center" shrinkToFit="1"/>
    </xf>
    <xf numFmtId="38" fontId="10" fillId="0" borderId="42" xfId="1" applyFont="1" applyBorder="1" applyAlignment="1">
      <alignment horizontal="right" vertical="center" shrinkToFit="1"/>
    </xf>
    <xf numFmtId="38" fontId="10" fillId="0" borderId="43" xfId="1" applyFont="1" applyBorder="1" applyAlignment="1">
      <alignment horizontal="right" vertical="center" shrinkToFit="1"/>
    </xf>
    <xf numFmtId="38" fontId="10" fillId="0" borderId="8" xfId="1" applyFont="1" applyBorder="1" applyAlignment="1">
      <alignment vertical="center" shrinkToFit="1"/>
    </xf>
    <xf numFmtId="38" fontId="10" fillId="0" borderId="44" xfId="1" applyFont="1" applyBorder="1" applyAlignment="1">
      <alignment vertical="center" shrinkToFit="1"/>
    </xf>
    <xf numFmtId="38" fontId="10" fillId="2" borderId="8" xfId="1" applyFont="1" applyFill="1" applyBorder="1" applyAlignment="1">
      <alignment horizontal="center" vertical="center"/>
    </xf>
    <xf numFmtId="38" fontId="10" fillId="2" borderId="44" xfId="1" applyFont="1" applyFill="1" applyBorder="1" applyAlignment="1">
      <alignment horizontal="center" vertical="center"/>
    </xf>
    <xf numFmtId="38" fontId="10" fillId="0" borderId="45" xfId="1" applyFont="1" applyBorder="1" applyAlignment="1">
      <alignment horizontal="right" vertical="center" shrinkToFit="1"/>
    </xf>
    <xf numFmtId="38" fontId="10" fillId="0" borderId="44" xfId="1" applyFont="1" applyBorder="1" applyAlignment="1">
      <alignment horizontal="right" vertical="center" shrinkToFit="1"/>
    </xf>
    <xf numFmtId="0" fontId="10" fillId="0" borderId="0" xfId="0" applyFont="1" applyAlignment="1">
      <alignment horizontal="left" vertical="top" wrapText="1"/>
    </xf>
    <xf numFmtId="0" fontId="10" fillId="0" borderId="5" xfId="0" applyFont="1" applyBorder="1">
      <alignment vertical="center"/>
    </xf>
    <xf numFmtId="0" fontId="10" fillId="0" borderId="10" xfId="0" applyFont="1" applyBorder="1">
      <alignment vertical="center"/>
    </xf>
    <xf numFmtId="0" fontId="10" fillId="0" borderId="8" xfId="0" applyFont="1" applyBorder="1">
      <alignment vertical="center"/>
    </xf>
    <xf numFmtId="177" fontId="10" fillId="0" borderId="11" xfId="2" applyNumberFormat="1" applyFont="1" applyBorder="1" applyAlignment="1" applyProtection="1">
      <alignment horizontal="right" vertical="center"/>
      <protection locked="0"/>
    </xf>
    <xf numFmtId="0" fontId="10" fillId="0" borderId="3" xfId="0" applyFont="1" applyBorder="1" applyAlignment="1">
      <alignment horizontal="left" vertical="center"/>
    </xf>
    <xf numFmtId="0" fontId="10" fillId="0" borderId="9" xfId="0" applyFont="1" applyBorder="1" applyAlignment="1">
      <alignment horizontal="left" vertical="center"/>
    </xf>
    <xf numFmtId="0" fontId="10" fillId="0" borderId="28" xfId="0" applyFont="1" applyBorder="1" applyAlignment="1">
      <alignment horizontal="center" vertical="center"/>
    </xf>
    <xf numFmtId="0" fontId="10" fillId="0" borderId="6" xfId="0" applyFont="1" applyBorder="1" applyAlignment="1">
      <alignment horizontal="center" vertical="center"/>
    </xf>
    <xf numFmtId="0" fontId="10" fillId="0" borderId="40"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lignment vertical="center"/>
    </xf>
    <xf numFmtId="0" fontId="10" fillId="0" borderId="1" xfId="0" applyFont="1" applyBorder="1">
      <alignment vertical="center"/>
    </xf>
    <xf numFmtId="0" fontId="10" fillId="0" borderId="7" xfId="0" applyFont="1" applyBorder="1">
      <alignmen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pplyProtection="1">
      <alignment horizontal="left" vertical="center" wrapText="1" shrinkToFit="1"/>
      <protection locked="0"/>
    </xf>
    <xf numFmtId="0" fontId="10" fillId="0" borderId="5" xfId="0" applyFont="1" applyBorder="1" applyAlignment="1">
      <alignment horizontal="left" vertical="center"/>
    </xf>
    <xf numFmtId="0" fontId="10" fillId="0" borderId="10" xfId="0" applyFont="1" applyBorder="1" applyAlignment="1">
      <alignment horizontal="left" vertical="center"/>
    </xf>
    <xf numFmtId="0" fontId="10" fillId="0" borderId="8" xfId="0" applyFont="1" applyBorder="1" applyAlignment="1">
      <alignment horizontal="left" vertical="center"/>
    </xf>
    <xf numFmtId="0" fontId="10" fillId="0" borderId="11" xfId="0" applyFont="1" applyBorder="1" applyAlignment="1" applyProtection="1">
      <alignment horizontal="left" vertical="top" shrinkToFit="1"/>
      <protection locked="0"/>
    </xf>
    <xf numFmtId="0" fontId="10" fillId="0" borderId="12" xfId="0" applyFont="1" applyBorder="1" applyAlignment="1" applyProtection="1">
      <alignment horizontal="left" vertical="top" shrinkToFit="1"/>
      <protection locked="0"/>
    </xf>
    <xf numFmtId="0" fontId="10" fillId="0" borderId="13" xfId="0" applyFont="1" applyBorder="1" applyAlignment="1" applyProtection="1">
      <alignment horizontal="left" vertical="top" shrinkToFit="1"/>
      <protection locked="0"/>
    </xf>
    <xf numFmtId="0" fontId="10" fillId="0" borderId="14" xfId="0" applyFont="1" applyBorder="1" applyAlignment="1" applyProtection="1">
      <alignment horizontal="left" vertical="top" shrinkToFit="1"/>
      <protection locked="0"/>
    </xf>
  </cellXfs>
  <cellStyles count="4">
    <cellStyle name="パーセント" xfId="2" builtinId="5"/>
    <cellStyle name="桁区切り" xfId="1" builtinId="6"/>
    <cellStyle name="標準" xfId="0" builtinId="0"/>
    <cellStyle name="標準 7" xfId="3" xr:uid="{446ADA50-796C-46ED-A110-E658C5391312}"/>
  </cellStyles>
  <dxfs count="96">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EBF6F9"/>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35834-D61F-42A2-A8A9-354BEA85DBAE}">
  <sheetPr codeName="Sheet9">
    <tabColor rgb="FFFFFF00"/>
  </sheetPr>
  <dimension ref="A1:AH204"/>
  <sheetViews>
    <sheetView showGridLines="0" tabSelected="1" view="pageBreakPreview" zoomScale="130" zoomScaleNormal="100" zoomScaleSheetLayoutView="130" workbookViewId="0">
      <pane ySplit="1" topLeftCell="A2" activePane="bottomLeft" state="frozen"/>
      <selection activeCell="AC1" sqref="AC1:AH1"/>
      <selection pane="bottomLeft" activeCell="A3" sqref="A3:AH4"/>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hidden="1"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hidden="1"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hidden="1"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hidden="1"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hidden="1"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hidden="1"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hidden="1"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hidden="1"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hidden="1"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hidden="1"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hidden="1"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hidden="1"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hidden="1"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hidden="1"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hidden="1"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hidden="1"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customHeight="1" x14ac:dyDescent="0.15">
      <c r="A120" s="3"/>
      <c r="B120" s="3"/>
      <c r="C120" s="4"/>
      <c r="D120" s="118">
        <v>1</v>
      </c>
      <c r="E120" s="118"/>
      <c r="F120" s="119"/>
      <c r="G120" s="125"/>
      <c r="H120" s="126"/>
      <c r="I120" s="126"/>
      <c r="J120" s="126"/>
      <c r="K120" s="126"/>
      <c r="L120" s="126"/>
      <c r="M120" s="126"/>
      <c r="N120" s="126"/>
      <c r="O120" s="126"/>
      <c r="P120" s="126"/>
      <c r="Q120" s="126"/>
      <c r="R120" s="126"/>
      <c r="S120" s="126"/>
      <c r="T120" s="127"/>
      <c r="U120" s="125"/>
      <c r="V120" s="126"/>
      <c r="W120" s="126"/>
      <c r="X120" s="126"/>
      <c r="Y120" s="126"/>
      <c r="Z120" s="126"/>
      <c r="AA120" s="126"/>
      <c r="AB120" s="126"/>
      <c r="AC120" s="126"/>
      <c r="AD120" s="126"/>
      <c r="AE120" s="126"/>
      <c r="AF120" s="126"/>
      <c r="AG120" s="126"/>
      <c r="AH120" s="127"/>
    </row>
    <row r="121" spans="1:34" ht="15.75" customHeight="1" x14ac:dyDescent="0.15">
      <c r="A121" s="3"/>
      <c r="B121" s="3"/>
      <c r="C121" s="4"/>
      <c r="D121" s="118">
        <v>2</v>
      </c>
      <c r="E121" s="118"/>
      <c r="F121" s="119"/>
      <c r="G121" s="125"/>
      <c r="H121" s="126"/>
      <c r="I121" s="126"/>
      <c r="J121" s="126"/>
      <c r="K121" s="126"/>
      <c r="L121" s="126"/>
      <c r="M121" s="126"/>
      <c r="N121" s="126"/>
      <c r="O121" s="126"/>
      <c r="P121" s="126"/>
      <c r="Q121" s="126"/>
      <c r="R121" s="126"/>
      <c r="S121" s="126"/>
      <c r="T121" s="127"/>
      <c r="U121" s="125"/>
      <c r="V121" s="126"/>
      <c r="W121" s="126"/>
      <c r="X121" s="126"/>
      <c r="Y121" s="126"/>
      <c r="Z121" s="126"/>
      <c r="AA121" s="126"/>
      <c r="AB121" s="126"/>
      <c r="AC121" s="126"/>
      <c r="AD121" s="126"/>
      <c r="AE121" s="126"/>
      <c r="AF121" s="126"/>
      <c r="AG121" s="126"/>
      <c r="AH121" s="127"/>
    </row>
    <row r="122" spans="1:34" ht="15.75" customHeight="1" x14ac:dyDescent="0.15">
      <c r="A122" s="3"/>
      <c r="B122" s="3"/>
      <c r="C122" s="4"/>
      <c r="D122" s="118">
        <v>3</v>
      </c>
      <c r="E122" s="118"/>
      <c r="F122" s="119"/>
      <c r="G122" s="125"/>
      <c r="H122" s="126"/>
      <c r="I122" s="126"/>
      <c r="J122" s="126"/>
      <c r="K122" s="126"/>
      <c r="L122" s="126"/>
      <c r="M122" s="126"/>
      <c r="N122" s="126"/>
      <c r="O122" s="126"/>
      <c r="P122" s="126"/>
      <c r="Q122" s="126"/>
      <c r="R122" s="126"/>
      <c r="S122" s="126"/>
      <c r="T122" s="127"/>
      <c r="U122" s="125"/>
      <c r="V122" s="126"/>
      <c r="W122" s="126"/>
      <c r="X122" s="126"/>
      <c r="Y122" s="126"/>
      <c r="Z122" s="126"/>
      <c r="AA122" s="126"/>
      <c r="AB122" s="126"/>
      <c r="AC122" s="126"/>
      <c r="AD122" s="126"/>
      <c r="AE122" s="126"/>
      <c r="AF122" s="126"/>
      <c r="AG122" s="126"/>
      <c r="AH122" s="127"/>
    </row>
    <row r="123" spans="1:34" ht="15.75" customHeight="1" x14ac:dyDescent="0.15">
      <c r="A123" s="3"/>
      <c r="B123" s="3"/>
      <c r="C123" s="4"/>
      <c r="D123" s="118">
        <v>4</v>
      </c>
      <c r="E123" s="118"/>
      <c r="F123" s="119"/>
      <c r="G123" s="125"/>
      <c r="H123" s="126"/>
      <c r="I123" s="126"/>
      <c r="J123" s="126"/>
      <c r="K123" s="126"/>
      <c r="L123" s="126"/>
      <c r="M123" s="126"/>
      <c r="N123" s="126"/>
      <c r="O123" s="126"/>
      <c r="P123" s="126"/>
      <c r="Q123" s="126"/>
      <c r="R123" s="126"/>
      <c r="S123" s="126"/>
      <c r="T123" s="127"/>
      <c r="U123" s="125"/>
      <c r="V123" s="126"/>
      <c r="W123" s="126"/>
      <c r="X123" s="126"/>
      <c r="Y123" s="126"/>
      <c r="Z123" s="126"/>
      <c r="AA123" s="126"/>
      <c r="AB123" s="126"/>
      <c r="AC123" s="126"/>
      <c r="AD123" s="126"/>
      <c r="AE123" s="126"/>
      <c r="AF123" s="126"/>
      <c r="AG123" s="126"/>
      <c r="AH123" s="127"/>
    </row>
    <row r="124" spans="1:34" ht="15.75" customHeight="1" x14ac:dyDescent="0.15">
      <c r="A124" s="3"/>
      <c r="B124" s="3"/>
      <c r="C124" s="4"/>
      <c r="D124" s="118">
        <v>5</v>
      </c>
      <c r="E124" s="118"/>
      <c r="F124" s="119"/>
      <c r="G124" s="125"/>
      <c r="H124" s="126"/>
      <c r="I124" s="126"/>
      <c r="J124" s="126"/>
      <c r="K124" s="126"/>
      <c r="L124" s="126"/>
      <c r="M124" s="126"/>
      <c r="N124" s="126"/>
      <c r="O124" s="126"/>
      <c r="P124" s="126"/>
      <c r="Q124" s="126"/>
      <c r="R124" s="126"/>
      <c r="S124" s="126"/>
      <c r="T124" s="127"/>
      <c r="U124" s="125"/>
      <c r="V124" s="126"/>
      <c r="W124" s="126"/>
      <c r="X124" s="126"/>
      <c r="Y124" s="126"/>
      <c r="Z124" s="126"/>
      <c r="AA124" s="126"/>
      <c r="AB124" s="126"/>
      <c r="AC124" s="126"/>
      <c r="AD124" s="126"/>
      <c r="AE124" s="126"/>
      <c r="AF124" s="126"/>
      <c r="AG124" s="126"/>
      <c r="AH124" s="127"/>
    </row>
    <row r="125" spans="1:34" ht="15" customHeight="1" x14ac:dyDescent="0.15">
      <c r="A125" s="3"/>
      <c r="B125" s="3"/>
      <c r="C125" s="4"/>
      <c r="D125" s="128" t="s">
        <v>627</v>
      </c>
      <c r="E125" s="128"/>
      <c r="F125" s="129"/>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row>
    <row r="126" spans="1:34" ht="15" customHeight="1" x14ac:dyDescent="0.15">
      <c r="A126" s="3"/>
      <c r="B126" s="3"/>
      <c r="C126" s="4"/>
      <c r="D126" s="130"/>
      <c r="E126" s="130"/>
      <c r="F126" s="131"/>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row>
    <row r="127" spans="1:34" ht="6"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hidden="1"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hidden="1"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hidden="1"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hidden="1"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hidden="1"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hidden="1"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Gh+Lnt3ztDR3Nwm+DgsECv5RaZUtavkQAx2FVMcAC4MG5QaHn+yqH65bMZJMKQxelIHSc7PGm5HF9qiuSRTy4w==" saltValue="4jg4k4J8tzDRGIovFSKTpQ=="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95" priority="11">
      <formula>LEN(TRIM(B6))=0</formula>
    </cfRule>
  </conditionalFormatting>
  <conditionalFormatting sqref="B185:AH189">
    <cfRule type="expression" dxfId="94" priority="10">
      <formula>AND($B$184="有",$B$185="")</formula>
    </cfRule>
  </conditionalFormatting>
  <conditionalFormatting sqref="G110">
    <cfRule type="expression" dxfId="93" priority="8">
      <formula>AND($I$147=0,$G$110="")</formula>
    </cfRule>
  </conditionalFormatting>
  <conditionalFormatting sqref="G110:T110">
    <cfRule type="expression" dxfId="92" priority="9">
      <formula>AND($I$147&lt;&gt;0,$G$110="")</formula>
    </cfRule>
  </conditionalFormatting>
  <conditionalFormatting sqref="G120:T120">
    <cfRule type="expression" dxfId="91" priority="2">
      <formula>AND($I$147=0,$G$120="")</formula>
    </cfRule>
    <cfRule type="expression" dxfId="90" priority="4">
      <formula>AND($I$147&lt;&gt;0,$G$120="")</formula>
    </cfRule>
  </conditionalFormatting>
  <conditionalFormatting sqref="I92 I103 U103">
    <cfRule type="containsBlanks" dxfId="89" priority="1">
      <formula>LEN(TRIM(I92))=0</formula>
    </cfRule>
  </conditionalFormatting>
  <conditionalFormatting sqref="P12 P14 P18:P19 M31 P32 G111:G115 U111:AH116 G121:AH126 U201:U204">
    <cfRule type="containsBlanks" dxfId="88" priority="12">
      <formula>LEN(TRIM(G12))=0</formula>
    </cfRule>
  </conditionalFormatting>
  <conditionalFormatting sqref="U110">
    <cfRule type="expression" dxfId="87" priority="6">
      <formula>AND($Q$147&lt;&gt;0,$U$110="")</formula>
    </cfRule>
    <cfRule type="expression" dxfId="86" priority="7">
      <formula>AND($Q$147=0,$U$110="")</formula>
    </cfRule>
  </conditionalFormatting>
  <conditionalFormatting sqref="U120:AH120">
    <cfRule type="expression" dxfId="85" priority="3">
      <formula>AND($Q$147=0,$U$120="")</formula>
    </cfRule>
    <cfRule type="expression" dxfId="84"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BA11E4F3-C453-4804-8A30-AA704B3829D9}"/>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912F7CCA-BEEC-4F40-AA9A-4CA4AD87658F}"/>
    <dataValidation allowBlank="1" showInputMessage="1" showErrorMessage="1" promptTitle="輸出契約等の相手方の概要" prompt="お客様にてご存じの範囲にて記載をお願い致します。" sqref="I168:AH181" xr:uid="{9FF24AF4-BD01-4170-BB1D-BDA102200E75}"/>
    <dataValidation allowBlank="1" showInputMessage="1" showErrorMessage="1" promptTitle="希望付保率" prompt="ご希望の付保率を記載してください。保険種ごとに制限がございます。" sqref="AA196:AH197" xr:uid="{78050D3C-B917-4458-AAE2-0B3E246CD2C6}"/>
    <dataValidation allowBlank="1" showInputMessage="1" showErrorMessage="1" promptTitle="契約金額等合計（円換算）" prompt="自動的に計算されるため、入力不要です。" sqref="I147:Y148 Z148:AH148" xr:uid="{22E8368D-B15E-44B0-BBFF-8138235D8798}"/>
    <dataValidation allowBlank="1" showInputMessage="1" showErrorMessage="1" promptTitle="決済方法・条件" prompt="割合と決済方法・条件を記載してください。" sqref="G110:AH116" xr:uid="{AE57A64D-85F1-4AFE-BF62-664D6620F4F3}"/>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3D5804DD-D75E-46C6-9866-7CCC28A70EA2}"/>
    <dataValidation allowBlank="1" showInputMessage="1" showErrorMessage="1" promptTitle="信用状発行（確認）銀行名" prompt="ILCの場合、発行銀行を記載してください。" sqref="P36:AH37" xr:uid="{F94D3C2A-481F-429E-AAB4-89F73F5F1CA2}"/>
    <dataValidation allowBlank="1" showInputMessage="1" showErrorMessage="1" promptTitle="レート適用日" prompt="決済通貨が円の場合には、”－”を入力してください。" sqref="U55:Z55 U71:Z71 U87:Z87 U103:Z103" xr:uid="{4069312A-B75F-466A-B252-8D0E600A15E8}"/>
    <dataValidation allowBlank="1" showInputMessage="1" showErrorMessage="1" promptTitle="為替レート" prompt="決済通貨が円の場合には、１を入力してください。" sqref="I55:N55 I71:N71 I87:N87 I103:N103" xr:uid="{FA858BCA-6D37-4E1F-A113-64E9D95CC2B6}"/>
    <dataValidation allowBlank="1" showInputMessage="1" showErrorMessage="1" promptTitle="案件名" prompt="内諾を希望される輸出契約の案件名を記載してください。" sqref="B6:AH7" xr:uid="{0E29E5DF-7617-42D5-B336-23FF8991BCE1}"/>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6CBC93FD-0BB8-4F06-9680-D0934193E17C}">
      <formula1>"有,無"</formula1>
    </dataValidation>
    <dataValidation allowBlank="1" showInputMessage="1" showErrorMessage="1" promptTitle="保険利用者コード" prompt="貿易保険利用の際の９桁のコードを入力してください。" sqref="P22:AH22" xr:uid="{9C4D5380-4B09-4BE7-8D1D-5DFCAE0F8D5C}"/>
    <dataValidation allowBlank="1" showInputMessage="1" showErrorMessage="1" promptTitle="貨物コード" prompt="主な貨物のHSコード（6桁）を記載してください。" sqref="P17:AH17" xr:uid="{559798CD-F9AB-4F24-9D30-3E56B29F44B5}"/>
    <dataValidation allowBlank="1" showInputMessage="1" showErrorMessage="1" prompt="国コード（３桁）、バイヤーコード（６桁）、名称枝（１桁）の計１０桁で入力_x000a_※ハイフンは自動的に付与されます。" sqref="P35 P29 P38" xr:uid="{7850536B-DA57-4612-8173-FD2ED9AF82BE}"/>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A2E1CE4B-EE73-46E0-92FE-9AE699B9826E}">
          <x14:formula1>
            <xm:f>コード一覧など!$E2:$E275</xm:f>
          </x14:formula1>
          <xm:sqref>P12:AH12</xm:sqref>
        </x14:dataValidation>
        <x14:dataValidation type="list" allowBlank="1" showInputMessage="1" xr:uid="{B775A9D3-363D-4D49-A491-294BAC018A77}">
          <x14:formula1>
            <xm:f>コード一覧など!$E2:$E275</xm:f>
          </x14:formula1>
          <xm:sqref>P11:AH11</xm:sqref>
        </x14:dataValidation>
        <x14:dataValidation type="list" allowBlank="1" showInputMessage="1" xr:uid="{8444EC09-60B3-4DAC-B615-BFABD480F1A1}">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B30F058-9B9E-4DD8-BB1A-5D9EBD522369}">
          <x14:formula1>
            <xm:f>コード一覧など!$H$2:$H$7</xm:f>
          </x14:formula1>
          <xm:sqref>M37:O37</xm:sqref>
        </x14:dataValidation>
        <x14:dataValidation type="list" allowBlank="1" xr:uid="{6A1525F1-793B-4894-A732-B63B486D1ACD}">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D15A9A58-DB95-444C-B183-33C7F8993F62}">
          <x14:formula1>
            <xm:f>コード一覧など!$G$2:$G$15</xm:f>
          </x14:formula1>
          <xm:sqref>M31:O31</xm:sqref>
        </x14:dataValidation>
        <x14:dataValidation type="list" allowBlank="1" showInputMessage="1" showErrorMessage="1" xr:uid="{5911A0B7-755A-43CF-BC6C-1CE9333084DD}">
          <x14:formula1>
            <xm:f>コード一覧など!$N$2:$N$58</xm:f>
          </x14:formula1>
          <xm:sqref>I44 I92 I76 I60</xm:sqref>
        </x14:dataValidation>
        <x14:dataValidation type="list" allowBlank="1" showInputMessage="1" showErrorMessage="1" xr:uid="{02282919-D4A0-4263-8BB1-D8D9044A4058}">
          <x14:formula1>
            <xm:f>コード一覧など!$J$2:$J$13</xm:f>
          </x14:formula1>
          <xm:sqref>P47:T50 P95:T98 P79:T82 P63:T66</xm:sqref>
        </x14:dataValidation>
        <x14:dataValidation type="list" allowBlank="1" showInputMessage="1" showErrorMessage="1" xr:uid="{F766A4A2-3DB2-4CAA-BC2F-E5B83F76C8F3}">
          <x14:formula1>
            <xm:f>コード一覧など!$G$2:$G$15</xm:f>
          </x14:formula1>
          <xm:sqref>M28:O28 M34:O34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hidden="1"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hidden="1"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hidden="1"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hidden="1"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hidden="1"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hidden="1"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hidden="1"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hidden="1"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hidden="1"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hidden="1"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hidden="1"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hidden="1"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hidden="1"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hidden="1"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hidden="1"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hidden="1"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629</v>
      </c>
      <c r="H109" s="73"/>
      <c r="I109" s="73"/>
      <c r="J109" s="73"/>
      <c r="K109" s="73"/>
      <c r="L109" s="73"/>
      <c r="M109" s="73"/>
      <c r="N109" s="73"/>
      <c r="O109" s="73"/>
      <c r="P109" s="73"/>
      <c r="Q109" s="73"/>
      <c r="R109" s="73"/>
      <c r="S109" s="73"/>
      <c r="T109" s="73"/>
      <c r="U109" s="123" t="s">
        <v>630</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69"/>
      <c r="H110" s="169"/>
      <c r="I110" s="169"/>
      <c r="J110" s="169"/>
      <c r="K110" s="169"/>
      <c r="L110" s="169"/>
      <c r="M110" s="169"/>
      <c r="N110" s="169"/>
      <c r="O110" s="169"/>
      <c r="P110" s="169"/>
      <c r="Q110" s="169"/>
      <c r="R110" s="169"/>
      <c r="S110" s="169"/>
      <c r="T110" s="169"/>
      <c r="U110" s="170"/>
      <c r="V110" s="171"/>
      <c r="W110" s="171"/>
      <c r="X110" s="171"/>
      <c r="Y110" s="171"/>
      <c r="Z110" s="171"/>
      <c r="AA110" s="171"/>
      <c r="AB110" s="171"/>
      <c r="AC110" s="171"/>
      <c r="AD110" s="171"/>
      <c r="AE110" s="171"/>
      <c r="AF110" s="171"/>
      <c r="AG110" s="171"/>
      <c r="AH110" s="172"/>
    </row>
    <row r="111" spans="1:34" ht="15.75" hidden="1" customHeight="1" x14ac:dyDescent="0.15">
      <c r="A111" s="3"/>
      <c r="B111" s="3"/>
      <c r="C111" s="4"/>
      <c r="D111" s="118">
        <v>2</v>
      </c>
      <c r="E111" s="118"/>
      <c r="F111" s="11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row>
    <row r="112" spans="1:34" ht="15.75" hidden="1" customHeight="1" x14ac:dyDescent="0.15">
      <c r="A112" s="3"/>
      <c r="B112" s="3"/>
      <c r="C112" s="4"/>
      <c r="D112" s="118">
        <v>3</v>
      </c>
      <c r="E112" s="118"/>
      <c r="F112" s="11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row>
    <row r="113" spans="1:34" ht="15.75" hidden="1" customHeight="1" x14ac:dyDescent="0.15">
      <c r="A113" s="3"/>
      <c r="B113" s="3"/>
      <c r="C113" s="4"/>
      <c r="D113" s="118">
        <v>4</v>
      </c>
      <c r="E113" s="118"/>
      <c r="F113" s="11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row>
    <row r="114" spans="1:34" ht="15.75" hidden="1" customHeight="1" x14ac:dyDescent="0.15">
      <c r="A114" s="3"/>
      <c r="B114" s="3"/>
      <c r="C114" s="4"/>
      <c r="D114" s="118">
        <v>5</v>
      </c>
      <c r="E114" s="118"/>
      <c r="F114" s="11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row>
    <row r="115" spans="1:34" ht="15" hidden="1" customHeight="1" x14ac:dyDescent="0.15">
      <c r="A115" s="3"/>
      <c r="B115" s="3"/>
      <c r="C115" s="4"/>
      <c r="D115" s="128" t="s">
        <v>627</v>
      </c>
      <c r="E115" s="128"/>
      <c r="F115" s="12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row>
    <row r="116" spans="1:34" ht="15" hidden="1" customHeight="1" x14ac:dyDescent="0.15">
      <c r="A116" s="3"/>
      <c r="B116" s="3"/>
      <c r="C116" s="4"/>
      <c r="D116" s="130"/>
      <c r="E116" s="130"/>
      <c r="F116" s="131"/>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629</v>
      </c>
      <c r="H119" s="73"/>
      <c r="I119" s="73"/>
      <c r="J119" s="73"/>
      <c r="K119" s="73"/>
      <c r="L119" s="73"/>
      <c r="M119" s="73"/>
      <c r="N119" s="73"/>
      <c r="O119" s="73"/>
      <c r="P119" s="73"/>
      <c r="Q119" s="73"/>
      <c r="R119" s="73"/>
      <c r="S119" s="73"/>
      <c r="T119" s="73"/>
      <c r="U119" s="123" t="s">
        <v>630</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70"/>
      <c r="H120" s="171"/>
      <c r="I120" s="171"/>
      <c r="J120" s="171"/>
      <c r="K120" s="171"/>
      <c r="L120" s="171"/>
      <c r="M120" s="171"/>
      <c r="N120" s="171"/>
      <c r="O120" s="171"/>
      <c r="P120" s="171"/>
      <c r="Q120" s="171"/>
      <c r="R120" s="171"/>
      <c r="S120" s="171"/>
      <c r="T120" s="172"/>
      <c r="U120" s="170"/>
      <c r="V120" s="171"/>
      <c r="W120" s="171"/>
      <c r="X120" s="171"/>
      <c r="Y120" s="171"/>
      <c r="Z120" s="171"/>
      <c r="AA120" s="171"/>
      <c r="AB120" s="171"/>
      <c r="AC120" s="171"/>
      <c r="AD120" s="171"/>
      <c r="AE120" s="171"/>
      <c r="AF120" s="171"/>
      <c r="AG120" s="171"/>
      <c r="AH120" s="172"/>
    </row>
    <row r="121" spans="1:34" ht="15.75" hidden="1" customHeight="1" x14ac:dyDescent="0.15">
      <c r="A121" s="3"/>
      <c r="B121" s="3"/>
      <c r="C121" s="4"/>
      <c r="D121" s="118">
        <v>2</v>
      </c>
      <c r="E121" s="118"/>
      <c r="F121" s="119"/>
      <c r="G121" s="170"/>
      <c r="H121" s="171"/>
      <c r="I121" s="171"/>
      <c r="J121" s="171"/>
      <c r="K121" s="171"/>
      <c r="L121" s="171"/>
      <c r="M121" s="171"/>
      <c r="N121" s="171"/>
      <c r="O121" s="171"/>
      <c r="P121" s="171"/>
      <c r="Q121" s="171"/>
      <c r="R121" s="171"/>
      <c r="S121" s="171"/>
      <c r="T121" s="172"/>
      <c r="U121" s="170"/>
      <c r="V121" s="171"/>
      <c r="W121" s="171"/>
      <c r="X121" s="171"/>
      <c r="Y121" s="171"/>
      <c r="Z121" s="171"/>
      <c r="AA121" s="171"/>
      <c r="AB121" s="171"/>
      <c r="AC121" s="171"/>
      <c r="AD121" s="171"/>
      <c r="AE121" s="171"/>
      <c r="AF121" s="171"/>
      <c r="AG121" s="171"/>
      <c r="AH121" s="172"/>
    </row>
    <row r="122" spans="1:34" ht="15.75" hidden="1" customHeight="1" x14ac:dyDescent="0.15">
      <c r="A122" s="3"/>
      <c r="B122" s="3"/>
      <c r="C122" s="4"/>
      <c r="D122" s="118">
        <v>3</v>
      </c>
      <c r="E122" s="118"/>
      <c r="F122" s="119"/>
      <c r="G122" s="170"/>
      <c r="H122" s="171"/>
      <c r="I122" s="171"/>
      <c r="J122" s="171"/>
      <c r="K122" s="171"/>
      <c r="L122" s="171"/>
      <c r="M122" s="171"/>
      <c r="N122" s="171"/>
      <c r="O122" s="171"/>
      <c r="P122" s="171"/>
      <c r="Q122" s="171"/>
      <c r="R122" s="171"/>
      <c r="S122" s="171"/>
      <c r="T122" s="172"/>
      <c r="U122" s="170"/>
      <c r="V122" s="171"/>
      <c r="W122" s="171"/>
      <c r="X122" s="171"/>
      <c r="Y122" s="171"/>
      <c r="Z122" s="171"/>
      <c r="AA122" s="171"/>
      <c r="AB122" s="171"/>
      <c r="AC122" s="171"/>
      <c r="AD122" s="171"/>
      <c r="AE122" s="171"/>
      <c r="AF122" s="171"/>
      <c r="AG122" s="171"/>
      <c r="AH122" s="172"/>
    </row>
    <row r="123" spans="1:34" ht="15.75" hidden="1" customHeight="1" x14ac:dyDescent="0.15">
      <c r="A123" s="3"/>
      <c r="B123" s="3"/>
      <c r="C123" s="4"/>
      <c r="D123" s="118">
        <v>4</v>
      </c>
      <c r="E123" s="118"/>
      <c r="F123" s="119"/>
      <c r="G123" s="170"/>
      <c r="H123" s="171"/>
      <c r="I123" s="171"/>
      <c r="J123" s="171"/>
      <c r="K123" s="171"/>
      <c r="L123" s="171"/>
      <c r="M123" s="171"/>
      <c r="N123" s="171"/>
      <c r="O123" s="171"/>
      <c r="P123" s="171"/>
      <c r="Q123" s="171"/>
      <c r="R123" s="171"/>
      <c r="S123" s="171"/>
      <c r="T123" s="172"/>
      <c r="U123" s="170"/>
      <c r="V123" s="171"/>
      <c r="W123" s="171"/>
      <c r="X123" s="171"/>
      <c r="Y123" s="171"/>
      <c r="Z123" s="171"/>
      <c r="AA123" s="171"/>
      <c r="AB123" s="171"/>
      <c r="AC123" s="171"/>
      <c r="AD123" s="171"/>
      <c r="AE123" s="171"/>
      <c r="AF123" s="171"/>
      <c r="AG123" s="171"/>
      <c r="AH123" s="172"/>
    </row>
    <row r="124" spans="1:34" ht="15.75" hidden="1" customHeight="1" x14ac:dyDescent="0.15">
      <c r="A124" s="3"/>
      <c r="B124" s="3"/>
      <c r="C124" s="4"/>
      <c r="D124" s="118">
        <v>5</v>
      </c>
      <c r="E124" s="118"/>
      <c r="F124" s="119"/>
      <c r="G124" s="170"/>
      <c r="H124" s="171"/>
      <c r="I124" s="171"/>
      <c r="J124" s="171"/>
      <c r="K124" s="171"/>
      <c r="L124" s="171"/>
      <c r="M124" s="171"/>
      <c r="N124" s="171"/>
      <c r="O124" s="171"/>
      <c r="P124" s="171"/>
      <c r="Q124" s="171"/>
      <c r="R124" s="171"/>
      <c r="S124" s="171"/>
      <c r="T124" s="172"/>
      <c r="U124" s="170"/>
      <c r="V124" s="171"/>
      <c r="W124" s="171"/>
      <c r="X124" s="171"/>
      <c r="Y124" s="171"/>
      <c r="Z124" s="171"/>
      <c r="AA124" s="171"/>
      <c r="AB124" s="171"/>
      <c r="AC124" s="171"/>
      <c r="AD124" s="171"/>
      <c r="AE124" s="171"/>
      <c r="AF124" s="171"/>
      <c r="AG124" s="171"/>
      <c r="AH124" s="172"/>
    </row>
    <row r="125" spans="1:34" ht="15" hidden="1" customHeight="1" x14ac:dyDescent="0.15">
      <c r="A125" s="3"/>
      <c r="B125" s="3"/>
      <c r="C125" s="4"/>
      <c r="D125" s="128" t="s">
        <v>627</v>
      </c>
      <c r="E125" s="128"/>
      <c r="F125" s="12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5" hidden="1" customHeight="1" x14ac:dyDescent="0.15">
      <c r="A126" s="3"/>
      <c r="B126" s="3"/>
      <c r="C126" s="4"/>
      <c r="D126" s="130"/>
      <c r="E126" s="130"/>
      <c r="F126" s="131"/>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n8p/o1vwFVtT1ofTXWUXFmyraXZlJIm5mLHNKOOQsbZLw4XU2z2iOrIbKYPq1bfkZz/ffPmi6XNTet3xtxsO7A==" saltValue="siarE8Fj5h4DBrd2mwUz4w==" spinCount="100000" sheet="1" formatCells="0" formatRows="0"/>
  <dataConsolidate/>
  <mergeCells count="353">
    <mergeCell ref="D128:AH134"/>
    <mergeCell ref="O103:T103"/>
    <mergeCell ref="U103:Z103"/>
    <mergeCell ref="E104:AH105"/>
    <mergeCell ref="D92:H92"/>
    <mergeCell ref="I92:AH92"/>
    <mergeCell ref="D94:H94"/>
    <mergeCell ref="I94:O94"/>
    <mergeCell ref="P94:T94"/>
    <mergeCell ref="U94:AA94"/>
    <mergeCell ref="AB94:AH94"/>
    <mergeCell ref="D95:D96"/>
    <mergeCell ref="E95:H95"/>
    <mergeCell ref="P95:T96"/>
    <mergeCell ref="D97:D98"/>
    <mergeCell ref="P97:T98"/>
    <mergeCell ref="D99:H99"/>
    <mergeCell ref="P99:T99"/>
    <mergeCell ref="D100:D101"/>
    <mergeCell ref="E100:H100"/>
    <mergeCell ref="P100:T101"/>
    <mergeCell ref="E103:H103"/>
    <mergeCell ref="I103:N103"/>
    <mergeCell ref="I100:O100"/>
    <mergeCell ref="E101:H101"/>
    <mergeCell ref="I101:O101"/>
    <mergeCell ref="U101:AA101"/>
    <mergeCell ref="AB101:AH101"/>
    <mergeCell ref="E98:H98"/>
    <mergeCell ref="I98:O98"/>
    <mergeCell ref="U98:AA98"/>
    <mergeCell ref="AB98:AH98"/>
    <mergeCell ref="I99:O99"/>
    <mergeCell ref="U99:AA99"/>
    <mergeCell ref="AB99:AH99"/>
    <mergeCell ref="I96:O96"/>
    <mergeCell ref="U96:AA96"/>
    <mergeCell ref="AB96:AH96"/>
    <mergeCell ref="E97:H97"/>
    <mergeCell ref="I97:O97"/>
    <mergeCell ref="U97:AA97"/>
    <mergeCell ref="AB97:AH97"/>
    <mergeCell ref="U100:AA100"/>
    <mergeCell ref="AB100:AH100"/>
    <mergeCell ref="U47:AA47"/>
    <mergeCell ref="I173:AH174"/>
    <mergeCell ref="C173:H174"/>
    <mergeCell ref="P52:T53"/>
    <mergeCell ref="I55:N55"/>
    <mergeCell ref="E56:AH57"/>
    <mergeCell ref="M28:O28"/>
    <mergeCell ref="D28:L28"/>
    <mergeCell ref="D27:O27"/>
    <mergeCell ref="P29:AH29"/>
    <mergeCell ref="D31:L31"/>
    <mergeCell ref="M31:O31"/>
    <mergeCell ref="D30:O30"/>
    <mergeCell ref="P32:AH32"/>
    <mergeCell ref="D34:L34"/>
    <mergeCell ref="M34:O34"/>
    <mergeCell ref="D33:O33"/>
    <mergeCell ref="P35:AH35"/>
    <mergeCell ref="D36:O36"/>
    <mergeCell ref="D44:H44"/>
    <mergeCell ref="I44:AH44"/>
    <mergeCell ref="I46:O46"/>
    <mergeCell ref="U46:AA46"/>
    <mergeCell ref="AB46:AH46"/>
    <mergeCell ref="P46:T46"/>
    <mergeCell ref="P22:AH22"/>
    <mergeCell ref="D37:L37"/>
    <mergeCell ref="AB51:AH51"/>
    <mergeCell ref="I50:O50"/>
    <mergeCell ref="I51:O51"/>
    <mergeCell ref="D47:D48"/>
    <mergeCell ref="D46:H46"/>
    <mergeCell ref="I47:O47"/>
    <mergeCell ref="I48:O48"/>
    <mergeCell ref="AB47:AH47"/>
    <mergeCell ref="AB48:AH48"/>
    <mergeCell ref="U48:AA48"/>
    <mergeCell ref="D49:D50"/>
    <mergeCell ref="E47:H47"/>
    <mergeCell ref="E48:H48"/>
    <mergeCell ref="E49:H49"/>
    <mergeCell ref="E50:H50"/>
    <mergeCell ref="D51:H51"/>
    <mergeCell ref="D39:O40"/>
    <mergeCell ref="P30:AH31"/>
    <mergeCell ref="P23:AH26"/>
    <mergeCell ref="P36:AH37"/>
    <mergeCell ref="P39:AH40"/>
    <mergeCell ref="C15:C16"/>
    <mergeCell ref="C21:C22"/>
    <mergeCell ref="C27:C29"/>
    <mergeCell ref="C30:C32"/>
    <mergeCell ref="C33:C35"/>
    <mergeCell ref="C36:C38"/>
    <mergeCell ref="D38:O38"/>
    <mergeCell ref="D32:O32"/>
    <mergeCell ref="D35:O35"/>
    <mergeCell ref="C23:C26"/>
    <mergeCell ref="D23:O26"/>
    <mergeCell ref="M37:O37"/>
    <mergeCell ref="D60:H60"/>
    <mergeCell ref="I60:AH60"/>
    <mergeCell ref="D62:H62"/>
    <mergeCell ref="I62:O62"/>
    <mergeCell ref="P62:T62"/>
    <mergeCell ref="U49:AA49"/>
    <mergeCell ref="AE195:AH195"/>
    <mergeCell ref="AE196:AH196"/>
    <mergeCell ref="AE197:AH197"/>
    <mergeCell ref="D137:AH143"/>
    <mergeCell ref="O55:T55"/>
    <mergeCell ref="U55:Z55"/>
    <mergeCell ref="AB52:AH52"/>
    <mergeCell ref="AB53:AH53"/>
    <mergeCell ref="I52:O52"/>
    <mergeCell ref="I53:O53"/>
    <mergeCell ref="D52:D53"/>
    <mergeCell ref="E52:H52"/>
    <mergeCell ref="E53:H53"/>
    <mergeCell ref="I49:O49"/>
    <mergeCell ref="U50:AA50"/>
    <mergeCell ref="U51:AA51"/>
    <mergeCell ref="U52:AA52"/>
    <mergeCell ref="AB64:AH64"/>
    <mergeCell ref="P38:AH38"/>
    <mergeCell ref="C39:C40"/>
    <mergeCell ref="X196:Z196"/>
    <mergeCell ref="X197:Z197"/>
    <mergeCell ref="C175:H175"/>
    <mergeCell ref="C176:H176"/>
    <mergeCell ref="C177:H177"/>
    <mergeCell ref="B192:W197"/>
    <mergeCell ref="AA195:AD195"/>
    <mergeCell ref="AA196:AD196"/>
    <mergeCell ref="AA197:AD197"/>
    <mergeCell ref="U62:AA62"/>
    <mergeCell ref="AB62:AH62"/>
    <mergeCell ref="D63:D64"/>
    <mergeCell ref="E63:H63"/>
    <mergeCell ref="I63:O63"/>
    <mergeCell ref="P63:T64"/>
    <mergeCell ref="U63:AA63"/>
    <mergeCell ref="AB63:AH63"/>
    <mergeCell ref="E64:H64"/>
    <mergeCell ref="I64:O64"/>
    <mergeCell ref="U64:AA64"/>
    <mergeCell ref="D65:D66"/>
    <mergeCell ref="E65:H65"/>
    <mergeCell ref="B203:G203"/>
    <mergeCell ref="B204:G204"/>
    <mergeCell ref="B184:C184"/>
    <mergeCell ref="B169:B172"/>
    <mergeCell ref="B179:B181"/>
    <mergeCell ref="U202:AH202"/>
    <mergeCell ref="U203:AH203"/>
    <mergeCell ref="U204:AH204"/>
    <mergeCell ref="H200:T200"/>
    <mergeCell ref="H201:T201"/>
    <mergeCell ref="H202:T202"/>
    <mergeCell ref="H203:T203"/>
    <mergeCell ref="H204:T204"/>
    <mergeCell ref="I179:AH181"/>
    <mergeCell ref="I169:AH172"/>
    <mergeCell ref="C179:H181"/>
    <mergeCell ref="C169:H172"/>
    <mergeCell ref="U200:AH200"/>
    <mergeCell ref="U201:AH201"/>
    <mergeCell ref="B200:G200"/>
    <mergeCell ref="B201:G201"/>
    <mergeCell ref="B202:G202"/>
    <mergeCell ref="C178:H178"/>
    <mergeCell ref="X195:Z195"/>
    <mergeCell ref="P9:AH9"/>
    <mergeCell ref="A3:AH4"/>
    <mergeCell ref="B6:AH7"/>
    <mergeCell ref="D10:O10"/>
    <mergeCell ref="D11:O11"/>
    <mergeCell ref="P10:AH10"/>
    <mergeCell ref="P11:AH11"/>
    <mergeCell ref="B151:AH165"/>
    <mergeCell ref="B185:AH189"/>
    <mergeCell ref="C168:H168"/>
    <mergeCell ref="I168:AH168"/>
    <mergeCell ref="I175:AH175"/>
    <mergeCell ref="I176:AH176"/>
    <mergeCell ref="I177:AH177"/>
    <mergeCell ref="I178:AH178"/>
    <mergeCell ref="D15:O16"/>
    <mergeCell ref="P27:AH28"/>
    <mergeCell ref="P21:AH21"/>
    <mergeCell ref="U53:AA53"/>
    <mergeCell ref="P51:T51"/>
    <mergeCell ref="P47:T48"/>
    <mergeCell ref="P49:T50"/>
    <mergeCell ref="AB49:AH49"/>
    <mergeCell ref="AB50:AH50"/>
    <mergeCell ref="D14:O14"/>
    <mergeCell ref="D17:O17"/>
    <mergeCell ref="D18:O18"/>
    <mergeCell ref="D12:O12"/>
    <mergeCell ref="P12:AH12"/>
    <mergeCell ref="P14:AH14"/>
    <mergeCell ref="P17:AH17"/>
    <mergeCell ref="P18:AH18"/>
    <mergeCell ref="P33:AH34"/>
    <mergeCell ref="D29:O29"/>
    <mergeCell ref="D21:O21"/>
    <mergeCell ref="D22:O22"/>
    <mergeCell ref="D19:O19"/>
    <mergeCell ref="P19:AH19"/>
    <mergeCell ref="P15:AH16"/>
    <mergeCell ref="I65:O65"/>
    <mergeCell ref="P65:T66"/>
    <mergeCell ref="U65:AA65"/>
    <mergeCell ref="AB65:AH65"/>
    <mergeCell ref="E66:H66"/>
    <mergeCell ref="I66:O66"/>
    <mergeCell ref="U66:AA66"/>
    <mergeCell ref="AB66:AH66"/>
    <mergeCell ref="D67:H67"/>
    <mergeCell ref="I67:O67"/>
    <mergeCell ref="P67:T67"/>
    <mergeCell ref="U67:AA67"/>
    <mergeCell ref="AB67:AH67"/>
    <mergeCell ref="D68:D69"/>
    <mergeCell ref="E68:H68"/>
    <mergeCell ref="I68:O68"/>
    <mergeCell ref="P68:T69"/>
    <mergeCell ref="U68:AA68"/>
    <mergeCell ref="AB68:AH68"/>
    <mergeCell ref="E69:H69"/>
    <mergeCell ref="I69:O69"/>
    <mergeCell ref="U69:AA69"/>
    <mergeCell ref="AB69:AH69"/>
    <mergeCell ref="D76:H76"/>
    <mergeCell ref="I76:AH76"/>
    <mergeCell ref="D78:H78"/>
    <mergeCell ref="I78:O78"/>
    <mergeCell ref="P78:T78"/>
    <mergeCell ref="U78:AA78"/>
    <mergeCell ref="AB78:AH78"/>
    <mergeCell ref="I71:N71"/>
    <mergeCell ref="O71:T71"/>
    <mergeCell ref="U71:Z71"/>
    <mergeCell ref="E72:AH73"/>
    <mergeCell ref="E71:H71"/>
    <mergeCell ref="D79:D80"/>
    <mergeCell ref="E79:H79"/>
    <mergeCell ref="I79:O79"/>
    <mergeCell ref="P79:T80"/>
    <mergeCell ref="U79:AA79"/>
    <mergeCell ref="AB79:AH79"/>
    <mergeCell ref="E80:H80"/>
    <mergeCell ref="I80:O80"/>
    <mergeCell ref="U80:AA80"/>
    <mergeCell ref="AB80:AH80"/>
    <mergeCell ref="D81:D82"/>
    <mergeCell ref="E81:H81"/>
    <mergeCell ref="I81:O81"/>
    <mergeCell ref="P81:T82"/>
    <mergeCell ref="U81:AA81"/>
    <mergeCell ref="AB81:AH81"/>
    <mergeCell ref="E82:H82"/>
    <mergeCell ref="I82:O82"/>
    <mergeCell ref="U82:AA82"/>
    <mergeCell ref="AB82:AH82"/>
    <mergeCell ref="Q146:Y146"/>
    <mergeCell ref="Q147:Y147"/>
    <mergeCell ref="Q148:Y148"/>
    <mergeCell ref="Z146:AH146"/>
    <mergeCell ref="Z147:AH147"/>
    <mergeCell ref="Z148:AH148"/>
    <mergeCell ref="D147:D148"/>
    <mergeCell ref="E147:H147"/>
    <mergeCell ref="E148:H148"/>
    <mergeCell ref="D146:H146"/>
    <mergeCell ref="I146:P146"/>
    <mergeCell ref="I147:P147"/>
    <mergeCell ref="I148:P148"/>
    <mergeCell ref="I87:N87"/>
    <mergeCell ref="O87:T87"/>
    <mergeCell ref="U87:Z87"/>
    <mergeCell ref="E88:AH89"/>
    <mergeCell ref="D83:H83"/>
    <mergeCell ref="I83:O83"/>
    <mergeCell ref="P83:T83"/>
    <mergeCell ref="U83:AA83"/>
    <mergeCell ref="U122:AH122"/>
    <mergeCell ref="AB83:AH83"/>
    <mergeCell ref="D84:D85"/>
    <mergeCell ref="E84:H84"/>
    <mergeCell ref="I84:O84"/>
    <mergeCell ref="P84:T85"/>
    <mergeCell ref="U84:AA84"/>
    <mergeCell ref="AB84:AH84"/>
    <mergeCell ref="E85:H85"/>
    <mergeCell ref="I85:O85"/>
    <mergeCell ref="U85:AA85"/>
    <mergeCell ref="AB85:AH85"/>
    <mergeCell ref="I95:O95"/>
    <mergeCell ref="U95:AA95"/>
    <mergeCell ref="AB95:AH95"/>
    <mergeCell ref="E96:H96"/>
    <mergeCell ref="U123:AH123"/>
    <mergeCell ref="D109:F109"/>
    <mergeCell ref="D110:F110"/>
    <mergeCell ref="D111:F111"/>
    <mergeCell ref="D112:F112"/>
    <mergeCell ref="D113:F113"/>
    <mergeCell ref="D114:F114"/>
    <mergeCell ref="D115:F116"/>
    <mergeCell ref="G109:T109"/>
    <mergeCell ref="U109:AH109"/>
    <mergeCell ref="G110:T110"/>
    <mergeCell ref="G111:T111"/>
    <mergeCell ref="G112:T112"/>
    <mergeCell ref="G113:T113"/>
    <mergeCell ref="G114:T114"/>
    <mergeCell ref="G115:T116"/>
    <mergeCell ref="U110:AH110"/>
    <mergeCell ref="U111:AH111"/>
    <mergeCell ref="U112:AH112"/>
    <mergeCell ref="U113:AH113"/>
    <mergeCell ref="U114:AH114"/>
    <mergeCell ref="U115:AH116"/>
    <mergeCell ref="AA192:AH193"/>
    <mergeCell ref="E87:H87"/>
    <mergeCell ref="G125:T126"/>
    <mergeCell ref="U125:AH126"/>
    <mergeCell ref="U124:AH124"/>
    <mergeCell ref="E55:H55"/>
    <mergeCell ref="D124:F124"/>
    <mergeCell ref="D125:F126"/>
    <mergeCell ref="G120:T120"/>
    <mergeCell ref="G121:T121"/>
    <mergeCell ref="G122:T122"/>
    <mergeCell ref="G123:T123"/>
    <mergeCell ref="G124:T124"/>
    <mergeCell ref="G108:AH108"/>
    <mergeCell ref="D119:F119"/>
    <mergeCell ref="G119:T119"/>
    <mergeCell ref="U119:AH119"/>
    <mergeCell ref="G118:AH118"/>
    <mergeCell ref="D120:F120"/>
    <mergeCell ref="D121:F121"/>
    <mergeCell ref="D122:F122"/>
    <mergeCell ref="D123:F123"/>
    <mergeCell ref="U120:AH120"/>
    <mergeCell ref="U121:AH121"/>
  </mergeCells>
  <phoneticPr fontId="1"/>
  <conditionalFormatting sqref="B6:AH7 P10:P11 P15 P17 P21:P25 P27 M28 P29:P30 P33 M34 P35 I44 I55 U55 I60 I71 U71 I76 I87 U87 D128 B151 I168:I171 I173 I175:I179 B184 AA196:AA197 AE196:AE197 H201:H204">
    <cfRule type="containsBlanks" dxfId="83" priority="39">
      <formula>LEN(TRIM(B6))=0</formula>
    </cfRule>
  </conditionalFormatting>
  <conditionalFormatting sqref="B185:AH189">
    <cfRule type="expression" dxfId="82" priority="38">
      <formula>AND($B$184="有",$B$185="")</formula>
    </cfRule>
  </conditionalFormatting>
  <conditionalFormatting sqref="G110">
    <cfRule type="expression" dxfId="81" priority="8">
      <formula>AND($I$147=0,$G$110="")</formula>
    </cfRule>
  </conditionalFormatting>
  <conditionalFormatting sqref="G110:T110">
    <cfRule type="expression" dxfId="80" priority="9">
      <formula>AND($I$147&lt;&gt;0,$G$110="")</formula>
    </cfRule>
  </conditionalFormatting>
  <conditionalFormatting sqref="G120:T120">
    <cfRule type="expression" dxfId="79" priority="2">
      <formula>AND($I$147=0,$G$120="")</formula>
    </cfRule>
    <cfRule type="expression" dxfId="78" priority="4">
      <formula>AND($I$147&lt;&gt;0,$G$120="")</formula>
    </cfRule>
  </conditionalFormatting>
  <conditionalFormatting sqref="I92 I103 U103">
    <cfRule type="containsBlanks" dxfId="77" priority="1">
      <formula>LEN(TRIM(I92))=0</formula>
    </cfRule>
  </conditionalFormatting>
  <conditionalFormatting sqref="P12 P14 P18:P19 M31 P32 G111:G115 U111:AH116 G121:AH126 U201:U204">
    <cfRule type="containsBlanks" dxfId="76" priority="40">
      <formula>LEN(TRIM(G12))=0</formula>
    </cfRule>
  </conditionalFormatting>
  <conditionalFormatting sqref="U110">
    <cfRule type="expression" dxfId="75" priority="6">
      <formula>AND($Q$147&lt;&gt;0,$U$110="")</formula>
    </cfRule>
    <cfRule type="expression" dxfId="74" priority="7">
      <formula>AND($Q$147=0,$U$110="")</formula>
    </cfRule>
  </conditionalFormatting>
  <conditionalFormatting sqref="U120:AH120">
    <cfRule type="expression" dxfId="73" priority="3">
      <formula>AND($Q$147=0,$U$120="")</formula>
    </cfRule>
    <cfRule type="expression" dxfId="72" priority="5">
      <formula>AND($Q$147&lt;&gt;0,$U$120="")</formula>
    </cfRule>
  </conditionalFormatting>
  <dataValidations xWindow="714" yWindow="388" count="15">
    <dataValidation allowBlank="1" showInputMessage="1" showErrorMessage="1" prompt="国コード（３桁）、バイヤーコード（６桁）、名称枝（１桁）の計１０桁で入力_x000a_※ハイフンは自動的に付与されます。" sqref="P35 P29 P38" xr:uid="{88C7437D-8C49-4947-89A6-A566076247C4}"/>
    <dataValidation allowBlank="1" showInputMessage="1" showErrorMessage="1" promptTitle="貨物コード" prompt="主な貨物のHSコード（6桁）を記載してください。" sqref="P17:AH17" xr:uid="{AE2925F5-A5E2-4542-B675-4FF34D588AEA}"/>
    <dataValidation allowBlank="1" showInputMessage="1" showErrorMessage="1" promptTitle="保険利用者コード" prompt="貿易保険利用の際の９桁のコードを入力してください。" sqref="P22:AH22" xr:uid="{48DD0151-E022-4952-9B6B-F2261F9F7EBE}"/>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ABE1D598-856A-4B1D-982E-E7F812BCEFE5}">
      <formula1>"有,無"</formula1>
    </dataValidation>
    <dataValidation allowBlank="1" showInputMessage="1" showErrorMessage="1" promptTitle="案件名" prompt="内諾を希望される輸出契約の案件名を記載してください。" sqref="B6:AH7" xr:uid="{A3480EC7-EBCD-4AC7-89DA-929D7C1D04CA}"/>
    <dataValidation allowBlank="1" showInputMessage="1" showErrorMessage="1" promptTitle="為替レート" prompt="決済通貨が円の場合には、１を入力してください。" sqref="I55:N55 I71:N71 I87:N87 I103:N103" xr:uid="{3F577ABC-FBCD-4480-92AB-9DB87DA39EAA}"/>
    <dataValidation allowBlank="1" showInputMessage="1" showErrorMessage="1" promptTitle="レート適用日" prompt="決済通貨が円の場合には、”－”を入力してください。" sqref="U55:Z55 U71:Z71 U87:Z87 U103:Z103" xr:uid="{39E217DC-0688-4EC6-8B26-C4E1C316CEC3}"/>
    <dataValidation allowBlank="1" showInputMessage="1" showErrorMessage="1" promptTitle="信用状発行（確認）銀行名" prompt="ILCの場合、発行銀行を記載してください。" sqref="P36:AH37" xr:uid="{BF14209B-890C-4EFF-B255-8A14E85004E6}"/>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054B8814-E4E0-41DE-A736-E1DBAA86080A}"/>
    <dataValidation allowBlank="1" showInputMessage="1" showErrorMessage="1" promptTitle="決済方法・条件" prompt="割合と決済方法・条件を記載してください。" sqref="G110:AH116" xr:uid="{A3135943-99ED-4DE2-80BB-A239287DD501}"/>
    <dataValidation allowBlank="1" showInputMessage="1" showErrorMessage="1" promptTitle="契約金額等合計（円換算）" prompt="自動的に計算されるため、入力不要です。" sqref="I147:Y148 Z148:AH148" xr:uid="{0164EE7A-8EEE-4B22-AC6E-C1EC1D872352}"/>
    <dataValidation allowBlank="1" showInputMessage="1" showErrorMessage="1" promptTitle="希望付保率" prompt="ご希望の付保率を記載してください。保険種ごとに制限がございます。" sqref="AA196:AH197" xr:uid="{F703D5DB-E152-44C2-A8B2-0FBC5A4F32FA}"/>
    <dataValidation allowBlank="1" showInputMessage="1" showErrorMessage="1" promptTitle="輸出契約等の相手方の概要" prompt="お客様にてご存じの範囲にて記載をお願い致します。" sqref="I168:AH181" xr:uid="{BAE8D2B4-BF53-4C6B-BB1B-B2F42A6C195A}"/>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F9536869-7375-421C-A3A3-75D813E33381}"/>
    <dataValidation allowBlank="1" showInputMessage="1" showErrorMessage="1" promptTitle="特記事項" prompt="特に、原子力発電、水力発電案件の場合には、その旨を記載してください。" sqref="B192:W197" xr:uid="{5E8BC095-6C94-462E-A1A8-49C7A4BF797F}"/>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xWindow="714" yWindow="388" count="9">
        <x14:dataValidation type="list" allowBlank="1" showInputMessage="1" showErrorMessage="1" xr:uid="{E7EE0246-69E6-41E8-8A95-0C8917218834}">
          <x14:formula1>
            <xm:f>コード一覧など!$G$2:$G$15</xm:f>
          </x14:formula1>
          <xm:sqref>M28:O28 M34:O34</xm:sqref>
        </x14:dataValidation>
        <x14:dataValidation type="list" allowBlank="1" showInputMessage="1" showErrorMessage="1" xr:uid="{B86A7ECE-C9AC-45D8-81A4-AFEA59BAE0C1}">
          <x14:formula1>
            <xm:f>コード一覧など!$J$2:$J$13</xm:f>
          </x14:formula1>
          <xm:sqref>P47:T50 P95:T98 P79:T82 P63:T66</xm:sqref>
        </x14:dataValidation>
        <x14:dataValidation type="list" allowBlank="1" showInputMessage="1" showErrorMessage="1" xr:uid="{F69FBF3A-D753-4435-9DC5-CDC6B8F1485E}">
          <x14:formula1>
            <xm:f>コード一覧など!$N$2:$N$58</xm:f>
          </x14:formula1>
          <xm:sqref>I44 I92 I76 I60</xm:sqref>
        </x14:dataValidation>
        <x14:dataValidation type="list" allowBlank="1" showInputMessage="1" showErrorMessage="1" promptTitle="最終需要者-格付" prompt="バイヤー登録がされていない場合には、入力不要です。" xr:uid="{C268098E-235B-45A7-AD32-7850B964C23B}">
          <x14:formula1>
            <xm:f>コード一覧など!$G$2:$G$15</xm:f>
          </x14:formula1>
          <xm:sqref>M31:O31</xm:sqref>
        </x14:dataValidation>
        <x14:dataValidation type="list" allowBlank="1" xr:uid="{5AC68FD2-1A43-408D-B875-4661F156993F}">
          <x14:formula1>
            <xm:f>コード一覧など!$S$2:$S$5</xm:f>
          </x14:formula1>
          <xm:sqref>AA192:AH193</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6ACAD3F3-856A-4789-A8F5-2D8D6C073AF5}">
          <x14:formula1>
            <xm:f>コード一覧など!$H$2:$H$7</xm:f>
          </x14:formula1>
          <xm:sqref>M37:O37</xm:sqref>
        </x14:dataValidation>
        <x14:dataValidation type="list" allowBlank="1" showInputMessage="1" xr:uid="{2D976212-3E64-40CC-A7F1-5E2A92ADE244}">
          <x14:formula1>
            <xm:f>コード一覧など!$E2:$E275</xm:f>
          </x14:formula1>
          <xm:sqref>P10:AH10</xm:sqref>
        </x14:dataValidation>
        <x14:dataValidation type="list" allowBlank="1" showInputMessage="1" xr:uid="{98FB3394-37A6-469C-B250-150106ABC2F8}">
          <x14:formula1>
            <xm:f>コード一覧など!$E2:$E275</xm:f>
          </x14:formula1>
          <xm:sqref>P11:AH11</xm:sqref>
        </x14:dataValidation>
        <x14:dataValidation type="list" allowBlank="1" showInputMessage="1" promptTitle="保証国" prompt="①ILC発行銀行などが所在する国を記載してください。_x000a_②検索する場合には、コード一覧シートを参照してください。" xr:uid="{E9A6F5E0-88C0-4F27-8ACB-08F54BC5AA34}">
          <x14:formula1>
            <xm:f>コード一覧など!$E2:$E275</xm:f>
          </x14:formula1>
          <xm:sqref>P12:AH12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BA1B-3CD2-4007-A00E-123CF0FC1AA1}">
  <sheetPr codeName="Sheet10">
    <tabColor rgb="FFFFFF0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customHeight="1" x14ac:dyDescent="0.15">
      <c r="A120" s="3"/>
      <c r="B120" s="3"/>
      <c r="C120" s="4"/>
      <c r="D120" s="118">
        <v>1</v>
      </c>
      <c r="E120" s="118"/>
      <c r="F120" s="119"/>
      <c r="G120" s="125"/>
      <c r="H120" s="126"/>
      <c r="I120" s="126"/>
      <c r="J120" s="126"/>
      <c r="K120" s="126"/>
      <c r="L120" s="126"/>
      <c r="M120" s="126"/>
      <c r="N120" s="126"/>
      <c r="O120" s="126"/>
      <c r="P120" s="126"/>
      <c r="Q120" s="126"/>
      <c r="R120" s="126"/>
      <c r="S120" s="126"/>
      <c r="T120" s="127"/>
      <c r="U120" s="125"/>
      <c r="V120" s="126"/>
      <c r="W120" s="126"/>
      <c r="X120" s="126"/>
      <c r="Y120" s="126"/>
      <c r="Z120" s="126"/>
      <c r="AA120" s="126"/>
      <c r="AB120" s="126"/>
      <c r="AC120" s="126"/>
      <c r="AD120" s="126"/>
      <c r="AE120" s="126"/>
      <c r="AF120" s="126"/>
      <c r="AG120" s="126"/>
      <c r="AH120" s="127"/>
    </row>
    <row r="121" spans="1:34" ht="15.75" customHeight="1" x14ac:dyDescent="0.15">
      <c r="A121" s="3"/>
      <c r="B121" s="3"/>
      <c r="C121" s="4"/>
      <c r="D121" s="118">
        <v>2</v>
      </c>
      <c r="E121" s="118"/>
      <c r="F121" s="119"/>
      <c r="G121" s="125"/>
      <c r="H121" s="126"/>
      <c r="I121" s="126"/>
      <c r="J121" s="126"/>
      <c r="K121" s="126"/>
      <c r="L121" s="126"/>
      <c r="M121" s="126"/>
      <c r="N121" s="126"/>
      <c r="O121" s="126"/>
      <c r="P121" s="126"/>
      <c r="Q121" s="126"/>
      <c r="R121" s="126"/>
      <c r="S121" s="126"/>
      <c r="T121" s="127"/>
      <c r="U121" s="125"/>
      <c r="V121" s="126"/>
      <c r="W121" s="126"/>
      <c r="X121" s="126"/>
      <c r="Y121" s="126"/>
      <c r="Z121" s="126"/>
      <c r="AA121" s="126"/>
      <c r="AB121" s="126"/>
      <c r="AC121" s="126"/>
      <c r="AD121" s="126"/>
      <c r="AE121" s="126"/>
      <c r="AF121" s="126"/>
      <c r="AG121" s="126"/>
      <c r="AH121" s="127"/>
    </row>
    <row r="122" spans="1:34" ht="15.75" customHeight="1" x14ac:dyDescent="0.15">
      <c r="A122" s="3"/>
      <c r="B122" s="3"/>
      <c r="C122" s="4"/>
      <c r="D122" s="118">
        <v>3</v>
      </c>
      <c r="E122" s="118"/>
      <c r="F122" s="119"/>
      <c r="G122" s="125"/>
      <c r="H122" s="126"/>
      <c r="I122" s="126"/>
      <c r="J122" s="126"/>
      <c r="K122" s="126"/>
      <c r="L122" s="126"/>
      <c r="M122" s="126"/>
      <c r="N122" s="126"/>
      <c r="O122" s="126"/>
      <c r="P122" s="126"/>
      <c r="Q122" s="126"/>
      <c r="R122" s="126"/>
      <c r="S122" s="126"/>
      <c r="T122" s="127"/>
      <c r="U122" s="125"/>
      <c r="V122" s="126"/>
      <c r="W122" s="126"/>
      <c r="X122" s="126"/>
      <c r="Y122" s="126"/>
      <c r="Z122" s="126"/>
      <c r="AA122" s="126"/>
      <c r="AB122" s="126"/>
      <c r="AC122" s="126"/>
      <c r="AD122" s="126"/>
      <c r="AE122" s="126"/>
      <c r="AF122" s="126"/>
      <c r="AG122" s="126"/>
      <c r="AH122" s="127"/>
    </row>
    <row r="123" spans="1:34" ht="15.75" customHeight="1" x14ac:dyDescent="0.15">
      <c r="A123" s="3"/>
      <c r="B123" s="3"/>
      <c r="C123" s="4"/>
      <c r="D123" s="118">
        <v>4</v>
      </c>
      <c r="E123" s="118"/>
      <c r="F123" s="119"/>
      <c r="G123" s="125"/>
      <c r="H123" s="126"/>
      <c r="I123" s="126"/>
      <c r="J123" s="126"/>
      <c r="K123" s="126"/>
      <c r="L123" s="126"/>
      <c r="M123" s="126"/>
      <c r="N123" s="126"/>
      <c r="O123" s="126"/>
      <c r="P123" s="126"/>
      <c r="Q123" s="126"/>
      <c r="R123" s="126"/>
      <c r="S123" s="126"/>
      <c r="T123" s="127"/>
      <c r="U123" s="125"/>
      <c r="V123" s="126"/>
      <c r="W123" s="126"/>
      <c r="X123" s="126"/>
      <c r="Y123" s="126"/>
      <c r="Z123" s="126"/>
      <c r="AA123" s="126"/>
      <c r="AB123" s="126"/>
      <c r="AC123" s="126"/>
      <c r="AD123" s="126"/>
      <c r="AE123" s="126"/>
      <c r="AF123" s="126"/>
      <c r="AG123" s="126"/>
      <c r="AH123" s="127"/>
    </row>
    <row r="124" spans="1:34" ht="15.75" customHeight="1" x14ac:dyDescent="0.15">
      <c r="A124" s="3"/>
      <c r="B124" s="3"/>
      <c r="C124" s="4"/>
      <c r="D124" s="118">
        <v>5</v>
      </c>
      <c r="E124" s="118"/>
      <c r="F124" s="119"/>
      <c r="G124" s="125"/>
      <c r="H124" s="126"/>
      <c r="I124" s="126"/>
      <c r="J124" s="126"/>
      <c r="K124" s="126"/>
      <c r="L124" s="126"/>
      <c r="M124" s="126"/>
      <c r="N124" s="126"/>
      <c r="O124" s="126"/>
      <c r="P124" s="126"/>
      <c r="Q124" s="126"/>
      <c r="R124" s="126"/>
      <c r="S124" s="126"/>
      <c r="T124" s="127"/>
      <c r="U124" s="125"/>
      <c r="V124" s="126"/>
      <c r="W124" s="126"/>
      <c r="X124" s="126"/>
      <c r="Y124" s="126"/>
      <c r="Z124" s="126"/>
      <c r="AA124" s="126"/>
      <c r="AB124" s="126"/>
      <c r="AC124" s="126"/>
      <c r="AD124" s="126"/>
      <c r="AE124" s="126"/>
      <c r="AF124" s="126"/>
      <c r="AG124" s="126"/>
      <c r="AH124" s="127"/>
    </row>
    <row r="125" spans="1:34" ht="15" customHeight="1" x14ac:dyDescent="0.15">
      <c r="A125" s="3"/>
      <c r="B125" s="3"/>
      <c r="C125" s="4"/>
      <c r="D125" s="128" t="s">
        <v>627</v>
      </c>
      <c r="E125" s="128"/>
      <c r="F125" s="129"/>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row>
    <row r="126" spans="1:34" ht="15" customHeight="1" x14ac:dyDescent="0.15">
      <c r="A126" s="3"/>
      <c r="B126" s="3"/>
      <c r="C126" s="4"/>
      <c r="D126" s="130"/>
      <c r="E126" s="130"/>
      <c r="F126" s="131"/>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row>
    <row r="127" spans="1:34" ht="6"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hidden="1"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hidden="1"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hidden="1"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hidden="1"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hidden="1"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3.5" hidden="1"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13.5"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1ALG4VOD/hgcTkUWF3IEBuaHXxGq/DwXm5OGtio0wCAYu1pHiiZ8J/ZXR++jx9o6J9GLBXwKL4vhfpTKM3+4fw==" saltValue="3Qt/FjygPf2ZhwmhxuCbig=="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71" priority="11">
      <formula>LEN(TRIM(B6))=0</formula>
    </cfRule>
  </conditionalFormatting>
  <conditionalFormatting sqref="B185:AH189">
    <cfRule type="expression" dxfId="70" priority="10">
      <formula>AND($B$184="有",$B$185="")</formula>
    </cfRule>
  </conditionalFormatting>
  <conditionalFormatting sqref="G110">
    <cfRule type="expression" dxfId="69" priority="8">
      <formula>AND($I$147=0,$G$110="")</formula>
    </cfRule>
  </conditionalFormatting>
  <conditionalFormatting sqref="G110:T110">
    <cfRule type="expression" dxfId="68" priority="9">
      <formula>AND($I$147&lt;&gt;0,$G$110="")</formula>
    </cfRule>
  </conditionalFormatting>
  <conditionalFormatting sqref="G120:T120">
    <cfRule type="expression" dxfId="67" priority="2">
      <formula>AND($I$147=0,$G$120="")</formula>
    </cfRule>
    <cfRule type="expression" dxfId="66" priority="4">
      <formula>AND($I$147&lt;&gt;0,$G$120="")</formula>
    </cfRule>
  </conditionalFormatting>
  <conditionalFormatting sqref="I92 I103 U103">
    <cfRule type="containsBlanks" dxfId="65" priority="1">
      <formula>LEN(TRIM(I92))=0</formula>
    </cfRule>
  </conditionalFormatting>
  <conditionalFormatting sqref="P12 P14 P18:P19 M31 P32 G111:G115 U111:AH116 G121:AH126 U201:U204">
    <cfRule type="containsBlanks" dxfId="64" priority="12">
      <formula>LEN(TRIM(G12))=0</formula>
    </cfRule>
  </conditionalFormatting>
  <conditionalFormatting sqref="U110">
    <cfRule type="expression" dxfId="63" priority="6">
      <formula>AND($Q$147&lt;&gt;0,$U$110="")</formula>
    </cfRule>
    <cfRule type="expression" dxfId="62" priority="7">
      <formula>AND($Q$147=0,$U$110="")</formula>
    </cfRule>
  </conditionalFormatting>
  <conditionalFormatting sqref="U120:AH120">
    <cfRule type="expression" dxfId="61" priority="3">
      <formula>AND($Q$147=0,$U$120="")</formula>
    </cfRule>
    <cfRule type="expression" dxfId="60"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554325FE-3B5F-4622-BBF3-14CD30D8779B}"/>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AA16FF3A-80B4-439C-9A72-DF2C51E3C8F3}"/>
    <dataValidation allowBlank="1" showInputMessage="1" showErrorMessage="1" promptTitle="輸出契約等の相手方の概要" prompt="お客様にてご存じの範囲にて記載をお願い致します。" sqref="I168:AH181" xr:uid="{895395AA-7902-4398-B0F8-700832BE5E9A}"/>
    <dataValidation allowBlank="1" showInputMessage="1" showErrorMessage="1" promptTitle="希望付保率" prompt="ご希望の付保率を記載してください。保険種ごとに制限がございます。" sqref="AA196:AH197" xr:uid="{976FC4B3-0E3F-433C-AF22-0697FE47A08E}"/>
    <dataValidation allowBlank="1" showInputMessage="1" showErrorMessage="1" promptTitle="契約金額等合計（円換算）" prompt="自動的に計算されるため、入力不要です。" sqref="I147:Y148 Z148:AH148" xr:uid="{BAC459CF-A6D1-47DE-A471-6C44F526DE91}"/>
    <dataValidation allowBlank="1" showInputMessage="1" showErrorMessage="1" promptTitle="決済方法・条件" prompt="割合と決済方法・条件を記載してください。" sqref="G110:AH116" xr:uid="{BA658CE6-8CD0-4DC0-8860-000788795BF4}"/>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37491561-27B7-4C51-9A55-C7C21D9E6E3A}"/>
    <dataValidation allowBlank="1" showInputMessage="1" showErrorMessage="1" promptTitle="信用状発行（確認）銀行名" prompt="ILCの場合、発行銀行を記載してください。" sqref="P36:AH37" xr:uid="{D4835FAD-814A-400C-8DB2-7720B1AC1D70}"/>
    <dataValidation allowBlank="1" showInputMessage="1" showErrorMessage="1" promptTitle="レート適用日" prompt="決済通貨が円の場合には、”－”を入力してください。" sqref="U55:Z55 U71:Z71 U87:Z87 U103:Z103" xr:uid="{CD4ABAC0-A0E7-45AE-8E36-CCC5471E8962}"/>
    <dataValidation allowBlank="1" showInputMessage="1" showErrorMessage="1" promptTitle="為替レート" prompt="決済通貨が円の場合には、１を入力してください。" sqref="I55:N55 I71:N71 I87:N87 I103:N103" xr:uid="{8BBC670C-8CCF-4284-83BC-68D2AD66E138}"/>
    <dataValidation allowBlank="1" showInputMessage="1" showErrorMessage="1" promptTitle="案件名" prompt="内諾を希望される輸出契約の案件名を記載してください。" sqref="B6:AH7" xr:uid="{E2744CBF-1725-415C-930D-39C0C6580F28}"/>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1C5B4052-CF27-4362-B51A-30308843BA49}">
      <formula1>"有,無"</formula1>
    </dataValidation>
    <dataValidation allowBlank="1" showInputMessage="1" showErrorMessage="1" promptTitle="保険利用者コード" prompt="貿易保険利用の際の９桁のコードを入力してください。" sqref="P22:AH22" xr:uid="{51488DF4-2589-4905-823B-4408CC772C8A}"/>
    <dataValidation allowBlank="1" showInputMessage="1" showErrorMessage="1" promptTitle="貨物コード" prompt="主な貨物のHSコード（6桁）を記載してください。" sqref="P17:AH17" xr:uid="{BC07EAF6-B3BF-451A-8076-553D28A2358B}"/>
    <dataValidation allowBlank="1" showInputMessage="1" showErrorMessage="1" prompt="国コード（３桁）、バイヤーコード（６桁）、名称枝（１桁）の計１０桁で入力_x000a_※ハイフンは自動的に付与されます。" sqref="P35 P29 P38" xr:uid="{1020A2DE-F063-441D-A448-16552D93F8D3}"/>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2E08EF64-BB5E-4C07-8DE5-02E77BFE1D74}">
          <x14:formula1>
            <xm:f>コード一覧など!$E2:$E275</xm:f>
          </x14:formula1>
          <xm:sqref>P12:AH12</xm:sqref>
        </x14:dataValidation>
        <x14:dataValidation type="list" allowBlank="1" showInputMessage="1" xr:uid="{DB9F5721-1B00-44F6-985B-6C3E3E2633F7}">
          <x14:formula1>
            <xm:f>コード一覧など!$E2:$E275</xm:f>
          </x14:formula1>
          <xm:sqref>P11:AH11</xm:sqref>
        </x14:dataValidation>
        <x14:dataValidation type="list" allowBlank="1" showInputMessage="1" xr:uid="{947084EE-07FB-4922-AA87-CAEB2E0C1A05}">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B0FBF46-CC29-448F-884F-513BCBE36335}">
          <x14:formula1>
            <xm:f>コード一覧など!$H$2:$H$7</xm:f>
          </x14:formula1>
          <xm:sqref>M37:O37</xm:sqref>
        </x14:dataValidation>
        <x14:dataValidation type="list" allowBlank="1" xr:uid="{833996BA-B33A-44CA-B1A2-C2AA3ED06CEC}">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9A96CF6B-4A9B-4166-B0F2-2A5A18ECC012}">
          <x14:formula1>
            <xm:f>コード一覧など!$G$2:$G$15</xm:f>
          </x14:formula1>
          <xm:sqref>M31:O31</xm:sqref>
        </x14:dataValidation>
        <x14:dataValidation type="list" allowBlank="1" showInputMessage="1" showErrorMessage="1" xr:uid="{831935CF-A71F-4C9A-816B-0751FD9C056A}">
          <x14:formula1>
            <xm:f>コード一覧など!$N$2:$N$58</xm:f>
          </x14:formula1>
          <xm:sqref>I44 I92 I76 I60</xm:sqref>
        </x14:dataValidation>
        <x14:dataValidation type="list" allowBlank="1" showInputMessage="1" showErrorMessage="1" xr:uid="{8D238CB1-41E7-475A-A146-078B79997825}">
          <x14:formula1>
            <xm:f>コード一覧など!$J$2:$J$13</xm:f>
          </x14:formula1>
          <xm:sqref>P47:T50 P95:T98 P79:T82 P63:T66</xm:sqref>
        </x14:dataValidation>
        <x14:dataValidation type="list" allowBlank="1" showInputMessage="1" showErrorMessage="1" xr:uid="{E151B693-B0BB-419E-8D5A-645000BA9663}">
          <x14:formula1>
            <xm:f>コード一覧など!$G$2:$G$15</xm:f>
          </x14:formula1>
          <xm:sqref>M28:O28 M34:O34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1D059-2130-4F8B-8484-BABBA2FFCEDB}">
  <sheetPr codeName="Sheet7">
    <tabColor rgb="FF00B0F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hidden="1"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hidden="1"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hidden="1"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hidden="1"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hidden="1"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hidden="1"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hidden="1"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hidden="1"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hidden="1"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hidden="1"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hidden="1"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hidden="1"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hidden="1"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hidden="1"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hidden="1"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hidden="1"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69"/>
      <c r="H110" s="169"/>
      <c r="I110" s="169"/>
      <c r="J110" s="169"/>
      <c r="K110" s="169"/>
      <c r="L110" s="169"/>
      <c r="M110" s="169"/>
      <c r="N110" s="169"/>
      <c r="O110" s="169"/>
      <c r="P110" s="169"/>
      <c r="Q110" s="169"/>
      <c r="R110" s="169"/>
      <c r="S110" s="169"/>
      <c r="T110" s="169"/>
      <c r="U110" s="170"/>
      <c r="V110" s="171"/>
      <c r="W110" s="171"/>
      <c r="X110" s="171"/>
      <c r="Y110" s="171"/>
      <c r="Z110" s="171"/>
      <c r="AA110" s="171"/>
      <c r="AB110" s="171"/>
      <c r="AC110" s="171"/>
      <c r="AD110" s="171"/>
      <c r="AE110" s="171"/>
      <c r="AF110" s="171"/>
      <c r="AG110" s="171"/>
      <c r="AH110" s="172"/>
    </row>
    <row r="111" spans="1:34" ht="15.75" hidden="1" customHeight="1" x14ac:dyDescent="0.15">
      <c r="A111" s="3"/>
      <c r="B111" s="3"/>
      <c r="C111" s="4"/>
      <c r="D111" s="118">
        <v>2</v>
      </c>
      <c r="E111" s="118"/>
      <c r="F111" s="11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row>
    <row r="112" spans="1:34" ht="15.75" hidden="1" customHeight="1" x14ac:dyDescent="0.15">
      <c r="A112" s="3"/>
      <c r="B112" s="3"/>
      <c r="C112" s="4"/>
      <c r="D112" s="118">
        <v>3</v>
      </c>
      <c r="E112" s="118"/>
      <c r="F112" s="11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row>
    <row r="113" spans="1:34" ht="15.75" hidden="1" customHeight="1" x14ac:dyDescent="0.15">
      <c r="A113" s="3"/>
      <c r="B113" s="3"/>
      <c r="C113" s="4"/>
      <c r="D113" s="118">
        <v>4</v>
      </c>
      <c r="E113" s="118"/>
      <c r="F113" s="11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row>
    <row r="114" spans="1:34" ht="15.75" hidden="1" customHeight="1" x14ac:dyDescent="0.15">
      <c r="A114" s="3"/>
      <c r="B114" s="3"/>
      <c r="C114" s="4"/>
      <c r="D114" s="118">
        <v>5</v>
      </c>
      <c r="E114" s="118"/>
      <c r="F114" s="11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row>
    <row r="115" spans="1:34" ht="15" hidden="1" customHeight="1" x14ac:dyDescent="0.15">
      <c r="A115" s="3"/>
      <c r="B115" s="3"/>
      <c r="C115" s="4"/>
      <c r="D115" s="128" t="s">
        <v>627</v>
      </c>
      <c r="E115" s="128"/>
      <c r="F115" s="12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row>
    <row r="116" spans="1:34" ht="15" hidden="1" customHeight="1" x14ac:dyDescent="0.15">
      <c r="A116" s="3"/>
      <c r="B116" s="3"/>
      <c r="C116" s="4"/>
      <c r="D116" s="130"/>
      <c r="E116" s="130"/>
      <c r="F116" s="131"/>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70"/>
      <c r="H120" s="171"/>
      <c r="I120" s="171"/>
      <c r="J120" s="171"/>
      <c r="K120" s="171"/>
      <c r="L120" s="171"/>
      <c r="M120" s="171"/>
      <c r="N120" s="171"/>
      <c r="O120" s="171"/>
      <c r="P120" s="171"/>
      <c r="Q120" s="171"/>
      <c r="R120" s="171"/>
      <c r="S120" s="171"/>
      <c r="T120" s="172"/>
      <c r="U120" s="170"/>
      <c r="V120" s="171"/>
      <c r="W120" s="171"/>
      <c r="X120" s="171"/>
      <c r="Y120" s="171"/>
      <c r="Z120" s="171"/>
      <c r="AA120" s="171"/>
      <c r="AB120" s="171"/>
      <c r="AC120" s="171"/>
      <c r="AD120" s="171"/>
      <c r="AE120" s="171"/>
      <c r="AF120" s="171"/>
      <c r="AG120" s="171"/>
      <c r="AH120" s="172"/>
    </row>
    <row r="121" spans="1:34" ht="15.75" hidden="1" customHeight="1" x14ac:dyDescent="0.15">
      <c r="A121" s="3"/>
      <c r="B121" s="3"/>
      <c r="C121" s="4"/>
      <c r="D121" s="118">
        <v>2</v>
      </c>
      <c r="E121" s="118"/>
      <c r="F121" s="119"/>
      <c r="G121" s="170"/>
      <c r="H121" s="171"/>
      <c r="I121" s="171"/>
      <c r="J121" s="171"/>
      <c r="K121" s="171"/>
      <c r="L121" s="171"/>
      <c r="M121" s="171"/>
      <c r="N121" s="171"/>
      <c r="O121" s="171"/>
      <c r="P121" s="171"/>
      <c r="Q121" s="171"/>
      <c r="R121" s="171"/>
      <c r="S121" s="171"/>
      <c r="T121" s="172"/>
      <c r="U121" s="170"/>
      <c r="V121" s="171"/>
      <c r="W121" s="171"/>
      <c r="X121" s="171"/>
      <c r="Y121" s="171"/>
      <c r="Z121" s="171"/>
      <c r="AA121" s="171"/>
      <c r="AB121" s="171"/>
      <c r="AC121" s="171"/>
      <c r="AD121" s="171"/>
      <c r="AE121" s="171"/>
      <c r="AF121" s="171"/>
      <c r="AG121" s="171"/>
      <c r="AH121" s="172"/>
    </row>
    <row r="122" spans="1:34" ht="15.75" hidden="1" customHeight="1" x14ac:dyDescent="0.15">
      <c r="A122" s="3"/>
      <c r="B122" s="3"/>
      <c r="C122" s="4"/>
      <c r="D122" s="118">
        <v>3</v>
      </c>
      <c r="E122" s="118"/>
      <c r="F122" s="119"/>
      <c r="G122" s="170"/>
      <c r="H122" s="171"/>
      <c r="I122" s="171"/>
      <c r="J122" s="171"/>
      <c r="K122" s="171"/>
      <c r="L122" s="171"/>
      <c r="M122" s="171"/>
      <c r="N122" s="171"/>
      <c r="O122" s="171"/>
      <c r="P122" s="171"/>
      <c r="Q122" s="171"/>
      <c r="R122" s="171"/>
      <c r="S122" s="171"/>
      <c r="T122" s="172"/>
      <c r="U122" s="170"/>
      <c r="V122" s="171"/>
      <c r="W122" s="171"/>
      <c r="X122" s="171"/>
      <c r="Y122" s="171"/>
      <c r="Z122" s="171"/>
      <c r="AA122" s="171"/>
      <c r="AB122" s="171"/>
      <c r="AC122" s="171"/>
      <c r="AD122" s="171"/>
      <c r="AE122" s="171"/>
      <c r="AF122" s="171"/>
      <c r="AG122" s="171"/>
      <c r="AH122" s="172"/>
    </row>
    <row r="123" spans="1:34" ht="15.75" hidden="1" customHeight="1" x14ac:dyDescent="0.15">
      <c r="A123" s="3"/>
      <c r="B123" s="3"/>
      <c r="C123" s="4"/>
      <c r="D123" s="118">
        <v>4</v>
      </c>
      <c r="E123" s="118"/>
      <c r="F123" s="119"/>
      <c r="G123" s="170"/>
      <c r="H123" s="171"/>
      <c r="I123" s="171"/>
      <c r="J123" s="171"/>
      <c r="K123" s="171"/>
      <c r="L123" s="171"/>
      <c r="M123" s="171"/>
      <c r="N123" s="171"/>
      <c r="O123" s="171"/>
      <c r="P123" s="171"/>
      <c r="Q123" s="171"/>
      <c r="R123" s="171"/>
      <c r="S123" s="171"/>
      <c r="T123" s="172"/>
      <c r="U123" s="170"/>
      <c r="V123" s="171"/>
      <c r="W123" s="171"/>
      <c r="X123" s="171"/>
      <c r="Y123" s="171"/>
      <c r="Z123" s="171"/>
      <c r="AA123" s="171"/>
      <c r="AB123" s="171"/>
      <c r="AC123" s="171"/>
      <c r="AD123" s="171"/>
      <c r="AE123" s="171"/>
      <c r="AF123" s="171"/>
      <c r="AG123" s="171"/>
      <c r="AH123" s="172"/>
    </row>
    <row r="124" spans="1:34" ht="15.75" hidden="1" customHeight="1" x14ac:dyDescent="0.15">
      <c r="A124" s="3"/>
      <c r="B124" s="3"/>
      <c r="C124" s="4"/>
      <c r="D124" s="118">
        <v>5</v>
      </c>
      <c r="E124" s="118"/>
      <c r="F124" s="119"/>
      <c r="G124" s="170"/>
      <c r="H124" s="171"/>
      <c r="I124" s="171"/>
      <c r="J124" s="171"/>
      <c r="K124" s="171"/>
      <c r="L124" s="171"/>
      <c r="M124" s="171"/>
      <c r="N124" s="171"/>
      <c r="O124" s="171"/>
      <c r="P124" s="171"/>
      <c r="Q124" s="171"/>
      <c r="R124" s="171"/>
      <c r="S124" s="171"/>
      <c r="T124" s="172"/>
      <c r="U124" s="170"/>
      <c r="V124" s="171"/>
      <c r="W124" s="171"/>
      <c r="X124" s="171"/>
      <c r="Y124" s="171"/>
      <c r="Z124" s="171"/>
      <c r="AA124" s="171"/>
      <c r="AB124" s="171"/>
      <c r="AC124" s="171"/>
      <c r="AD124" s="171"/>
      <c r="AE124" s="171"/>
      <c r="AF124" s="171"/>
      <c r="AG124" s="171"/>
      <c r="AH124" s="172"/>
    </row>
    <row r="125" spans="1:34" ht="15" hidden="1" customHeight="1" x14ac:dyDescent="0.15">
      <c r="A125" s="3"/>
      <c r="B125" s="3"/>
      <c r="C125" s="4"/>
      <c r="D125" s="128" t="s">
        <v>627</v>
      </c>
      <c r="E125" s="128"/>
      <c r="F125" s="12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5" hidden="1" customHeight="1" x14ac:dyDescent="0.15">
      <c r="A126" s="3"/>
      <c r="B126" s="3"/>
      <c r="C126" s="4"/>
      <c r="D126" s="130"/>
      <c r="E126" s="130"/>
      <c r="F126" s="131"/>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mpu7gENNcWCMFG0wP5LLE324s6+Jua+LHBvc3PDVZCbegJEsQtwVd0pII/kPeG40KsOOBkVVY/sEmkX6Yhq1w==" saltValue="IZ3M/9RLi5L4ch/jJ4aIXg=="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59" priority="11">
      <formula>LEN(TRIM(B6))=0</formula>
    </cfRule>
  </conditionalFormatting>
  <conditionalFormatting sqref="B185:AH189">
    <cfRule type="expression" dxfId="58" priority="10">
      <formula>AND($B$184="有",$B$185="")</formula>
    </cfRule>
  </conditionalFormatting>
  <conditionalFormatting sqref="G110">
    <cfRule type="expression" dxfId="57" priority="8">
      <formula>AND($I$147=0,$G$110="")</formula>
    </cfRule>
  </conditionalFormatting>
  <conditionalFormatting sqref="G110:T110">
    <cfRule type="expression" dxfId="56" priority="9">
      <formula>AND($I$147&lt;&gt;0,$G$110="")</formula>
    </cfRule>
  </conditionalFormatting>
  <conditionalFormatting sqref="G120:T120">
    <cfRule type="expression" dxfId="55" priority="2">
      <formula>AND($I$147=0,$G$120="")</formula>
    </cfRule>
    <cfRule type="expression" dxfId="54" priority="4">
      <formula>AND($I$147&lt;&gt;0,$G$120="")</formula>
    </cfRule>
  </conditionalFormatting>
  <conditionalFormatting sqref="I92 I103 U103">
    <cfRule type="containsBlanks" dxfId="53" priority="1">
      <formula>LEN(TRIM(I92))=0</formula>
    </cfRule>
  </conditionalFormatting>
  <conditionalFormatting sqref="P12 P14 P18:P19 M31 P32 G111:G115 U111:AH116 G121:AH126 U201:U204">
    <cfRule type="containsBlanks" dxfId="52" priority="12">
      <formula>LEN(TRIM(G12))=0</formula>
    </cfRule>
  </conditionalFormatting>
  <conditionalFormatting sqref="U110">
    <cfRule type="expression" dxfId="51" priority="6">
      <formula>AND($Q$147&lt;&gt;0,$U$110="")</formula>
    </cfRule>
    <cfRule type="expression" dxfId="50" priority="7">
      <formula>AND($Q$147=0,$U$110="")</formula>
    </cfRule>
  </conditionalFormatting>
  <conditionalFormatting sqref="U120:AH120">
    <cfRule type="expression" dxfId="49" priority="3">
      <formula>AND($Q$147=0,$U$120="")</formula>
    </cfRule>
    <cfRule type="expression" dxfId="48" priority="5">
      <formula>AND($Q$147&lt;&gt;0,$U$120="")</formula>
    </cfRule>
  </conditionalFormatting>
  <dataValidations count="15">
    <dataValidation allowBlank="1" showInputMessage="1" showErrorMessage="1" prompt="国コード（３桁）、バイヤーコード（６桁）、名称枝（１桁）の計１０桁で入力_x000a_※ハイフンは自動的に付与されます。" sqref="P35 P29 P38" xr:uid="{62354A27-49BA-4D57-86C2-85C84878E32A}"/>
    <dataValidation allowBlank="1" showInputMessage="1" showErrorMessage="1" promptTitle="貨物コード" prompt="主な貨物のHSコード（6桁）を記載してください。" sqref="P17:AH17" xr:uid="{27A801B8-B6E8-4163-9E6E-1BF2C3CF6905}"/>
    <dataValidation allowBlank="1" showInputMessage="1" showErrorMessage="1" promptTitle="保険利用者コード" prompt="貿易保険利用の際の９桁のコードを入力してください。" sqref="P22:AH22" xr:uid="{18B04629-FC3C-4795-92DF-4205CF425156}"/>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B4CDBA84-F757-4E92-9284-326AEAB62BA5}">
      <formula1>"有,無"</formula1>
    </dataValidation>
    <dataValidation allowBlank="1" showInputMessage="1" showErrorMessage="1" promptTitle="案件名" prompt="内諾を希望される輸出契約の案件名を記載してください。" sqref="B6:AH7" xr:uid="{A044A637-7CF2-495A-9B57-0E817F7782D0}"/>
    <dataValidation allowBlank="1" showInputMessage="1" showErrorMessage="1" promptTitle="為替レート" prompt="決済通貨が円の場合には、１を入力してください。" sqref="I55:N55 I71:N71 I87:N87 I103:N103" xr:uid="{599B45F9-84C7-46E8-926D-5503C4F7996E}"/>
    <dataValidation allowBlank="1" showInputMessage="1" showErrorMessage="1" promptTitle="レート適用日" prompt="決済通貨が円の場合には、”－”を入力してください。" sqref="U55:Z55 U71:Z71 U87:Z87 U103:Z103" xr:uid="{FA57B1C6-C52B-4C64-B82F-B1F36BF36BEF}"/>
    <dataValidation allowBlank="1" showInputMessage="1" showErrorMessage="1" promptTitle="信用状発行（確認）銀行名" prompt="ILCの場合、発行銀行を記載してください。" sqref="P36:AH37" xr:uid="{BE907046-88C3-4185-8332-5DE8A0AB3E5A}"/>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246D51E1-A079-4549-8DB3-B39D3CE5AB30}"/>
    <dataValidation allowBlank="1" showInputMessage="1" showErrorMessage="1" promptTitle="決済方法・条件" prompt="割合と決済方法・条件を記載してください。" sqref="G110:AH116" xr:uid="{716FFB17-29CB-4393-93D4-A910AF1466CD}"/>
    <dataValidation allowBlank="1" showInputMessage="1" showErrorMessage="1" promptTitle="契約金額等合計（円換算）" prompt="自動的に計算されるため、入力不要です。" sqref="I147:Y148 Z148:AH148" xr:uid="{8FF28BBE-C2E1-4FFD-832A-6E455AD24031}"/>
    <dataValidation allowBlank="1" showInputMessage="1" showErrorMessage="1" promptTitle="希望付保率" prompt="ご希望の付保率を記載してください。保険種ごとに制限がございます。" sqref="AA196:AH197" xr:uid="{7DCDCFBA-2462-40F1-B94D-8996F9B43CDA}"/>
    <dataValidation allowBlank="1" showInputMessage="1" showErrorMessage="1" promptTitle="輸出契約等の相手方の概要" prompt="お客様にてご存じの範囲にて記載をお願い致します。" sqref="I168:AH181" xr:uid="{1177512C-166E-4FD1-BD0E-B404C0BA5EC1}"/>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DA7BAF39-DAD4-4481-A3F5-EFB407F94559}"/>
    <dataValidation allowBlank="1" showInputMessage="1" showErrorMessage="1" promptTitle="特記事項" prompt="特に、原子力発電、水力発電案件の場合には、その旨を記載してください。" sqref="B192:W197" xr:uid="{7CEA0F08-E63D-4EA5-BCF1-2B52E12AA5AB}"/>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1890DA8C-7DA8-4F29-BEF8-0B7220BFE24B}">
          <x14:formula1>
            <xm:f>コード一覧など!$G$2:$G$15</xm:f>
          </x14:formula1>
          <xm:sqref>M28:O28 M34:O34</xm:sqref>
        </x14:dataValidation>
        <x14:dataValidation type="list" allowBlank="1" showInputMessage="1" showErrorMessage="1" xr:uid="{28BFE120-D255-48DD-8F9A-5A1E8AC64119}">
          <x14:formula1>
            <xm:f>コード一覧など!$J$2:$J$13</xm:f>
          </x14:formula1>
          <xm:sqref>P47:T50 P95:T98 P79:T82 P63:T66</xm:sqref>
        </x14:dataValidation>
        <x14:dataValidation type="list" allowBlank="1" showInputMessage="1" showErrorMessage="1" xr:uid="{6EAD3FE5-BDA1-4C9F-B143-E96A99060758}">
          <x14:formula1>
            <xm:f>コード一覧など!$N$2:$N$58</xm:f>
          </x14:formula1>
          <xm:sqref>I44 I92 I76 I60</xm:sqref>
        </x14:dataValidation>
        <x14:dataValidation type="list" allowBlank="1" showInputMessage="1" showErrorMessage="1" promptTitle="最終需要者-格付" prompt="バイヤー登録がされていない場合には、入力不要です。" xr:uid="{0E5AE635-48C0-417C-A5A9-464B5969B26A}">
          <x14:formula1>
            <xm:f>コード一覧など!$G$2:$G$15</xm:f>
          </x14:formula1>
          <xm:sqref>M31:O31</xm:sqref>
        </x14:dataValidation>
        <x14:dataValidation type="list" allowBlank="1" xr:uid="{6C029A4C-603B-49C3-8BCF-123E6A495986}">
          <x14:formula1>
            <xm:f>コード一覧など!$S$2:$S$5</xm:f>
          </x14:formula1>
          <xm:sqref>AA192:AH193</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E935D144-E86A-450E-A8C1-0F40D4A93BD7}">
          <x14:formula1>
            <xm:f>コード一覧など!$H$2:$H$7</xm:f>
          </x14:formula1>
          <xm:sqref>M37:O37</xm:sqref>
        </x14:dataValidation>
        <x14:dataValidation type="list" allowBlank="1" showInputMessage="1" xr:uid="{C70CF2B0-2049-4C3C-8625-A428E450CAD6}">
          <x14:formula1>
            <xm:f>コード一覧など!$E2:$E275</xm:f>
          </x14:formula1>
          <xm:sqref>P10:AH10</xm:sqref>
        </x14:dataValidation>
        <x14:dataValidation type="list" allowBlank="1" showInputMessage="1" xr:uid="{C9659BC1-EF0D-4F8B-9DFF-64AF59E68183}">
          <x14:formula1>
            <xm:f>コード一覧など!$E2:$E275</xm:f>
          </x14:formula1>
          <xm:sqref>P11:AH11</xm:sqref>
        </x14:dataValidation>
        <x14:dataValidation type="list" allowBlank="1" showInputMessage="1" promptTitle="保証国" prompt="①ILC発行銀行などが所在する国を記載してください。_x000a_②検索する場合には、コード一覧シートを参照してください。" xr:uid="{E5779D80-4FF2-4098-89A8-3BCE60A0F511}">
          <x14:formula1>
            <xm:f>コード一覧など!$E2:$E275</xm:f>
          </x14:formula1>
          <xm:sqref>P12:AH12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DDF9-2E20-41B0-A8D6-CFFF58A12B1E}">
  <sheetPr codeName="Sheet6">
    <tabColor rgb="FFFFFF0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customHeight="1" x14ac:dyDescent="0.15">
      <c r="A120" s="3"/>
      <c r="B120" s="3"/>
      <c r="C120" s="4"/>
      <c r="D120" s="118">
        <v>1</v>
      </c>
      <c r="E120" s="118"/>
      <c r="F120" s="119"/>
      <c r="G120" s="125"/>
      <c r="H120" s="126"/>
      <c r="I120" s="126"/>
      <c r="J120" s="126"/>
      <c r="K120" s="126"/>
      <c r="L120" s="126"/>
      <c r="M120" s="126"/>
      <c r="N120" s="126"/>
      <c r="O120" s="126"/>
      <c r="P120" s="126"/>
      <c r="Q120" s="126"/>
      <c r="R120" s="126"/>
      <c r="S120" s="126"/>
      <c r="T120" s="127"/>
      <c r="U120" s="125"/>
      <c r="V120" s="126"/>
      <c r="W120" s="126"/>
      <c r="X120" s="126"/>
      <c r="Y120" s="126"/>
      <c r="Z120" s="126"/>
      <c r="AA120" s="126"/>
      <c r="AB120" s="126"/>
      <c r="AC120" s="126"/>
      <c r="AD120" s="126"/>
      <c r="AE120" s="126"/>
      <c r="AF120" s="126"/>
      <c r="AG120" s="126"/>
      <c r="AH120" s="127"/>
    </row>
    <row r="121" spans="1:34" ht="15.75" customHeight="1" x14ac:dyDescent="0.15">
      <c r="A121" s="3"/>
      <c r="B121" s="3"/>
      <c r="C121" s="4"/>
      <c r="D121" s="118">
        <v>2</v>
      </c>
      <c r="E121" s="118"/>
      <c r="F121" s="119"/>
      <c r="G121" s="125"/>
      <c r="H121" s="126"/>
      <c r="I121" s="126"/>
      <c r="J121" s="126"/>
      <c r="K121" s="126"/>
      <c r="L121" s="126"/>
      <c r="M121" s="126"/>
      <c r="N121" s="126"/>
      <c r="O121" s="126"/>
      <c r="P121" s="126"/>
      <c r="Q121" s="126"/>
      <c r="R121" s="126"/>
      <c r="S121" s="126"/>
      <c r="T121" s="127"/>
      <c r="U121" s="125"/>
      <c r="V121" s="126"/>
      <c r="W121" s="126"/>
      <c r="X121" s="126"/>
      <c r="Y121" s="126"/>
      <c r="Z121" s="126"/>
      <c r="AA121" s="126"/>
      <c r="AB121" s="126"/>
      <c r="AC121" s="126"/>
      <c r="AD121" s="126"/>
      <c r="AE121" s="126"/>
      <c r="AF121" s="126"/>
      <c r="AG121" s="126"/>
      <c r="AH121" s="127"/>
    </row>
    <row r="122" spans="1:34" ht="15.75" customHeight="1" x14ac:dyDescent="0.15">
      <c r="A122" s="3"/>
      <c r="B122" s="3"/>
      <c r="C122" s="4"/>
      <c r="D122" s="118">
        <v>3</v>
      </c>
      <c r="E122" s="118"/>
      <c r="F122" s="119"/>
      <c r="G122" s="125"/>
      <c r="H122" s="126"/>
      <c r="I122" s="126"/>
      <c r="J122" s="126"/>
      <c r="K122" s="126"/>
      <c r="L122" s="126"/>
      <c r="M122" s="126"/>
      <c r="N122" s="126"/>
      <c r="O122" s="126"/>
      <c r="P122" s="126"/>
      <c r="Q122" s="126"/>
      <c r="R122" s="126"/>
      <c r="S122" s="126"/>
      <c r="T122" s="127"/>
      <c r="U122" s="125"/>
      <c r="V122" s="126"/>
      <c r="W122" s="126"/>
      <c r="X122" s="126"/>
      <c r="Y122" s="126"/>
      <c r="Z122" s="126"/>
      <c r="AA122" s="126"/>
      <c r="AB122" s="126"/>
      <c r="AC122" s="126"/>
      <c r="AD122" s="126"/>
      <c r="AE122" s="126"/>
      <c r="AF122" s="126"/>
      <c r="AG122" s="126"/>
      <c r="AH122" s="127"/>
    </row>
    <row r="123" spans="1:34" ht="15.75" customHeight="1" x14ac:dyDescent="0.15">
      <c r="A123" s="3"/>
      <c r="B123" s="3"/>
      <c r="C123" s="4"/>
      <c r="D123" s="118">
        <v>4</v>
      </c>
      <c r="E123" s="118"/>
      <c r="F123" s="119"/>
      <c r="G123" s="125"/>
      <c r="H123" s="126"/>
      <c r="I123" s="126"/>
      <c r="J123" s="126"/>
      <c r="K123" s="126"/>
      <c r="L123" s="126"/>
      <c r="M123" s="126"/>
      <c r="N123" s="126"/>
      <c r="O123" s="126"/>
      <c r="P123" s="126"/>
      <c r="Q123" s="126"/>
      <c r="R123" s="126"/>
      <c r="S123" s="126"/>
      <c r="T123" s="127"/>
      <c r="U123" s="125"/>
      <c r="V123" s="126"/>
      <c r="W123" s="126"/>
      <c r="X123" s="126"/>
      <c r="Y123" s="126"/>
      <c r="Z123" s="126"/>
      <c r="AA123" s="126"/>
      <c r="AB123" s="126"/>
      <c r="AC123" s="126"/>
      <c r="AD123" s="126"/>
      <c r="AE123" s="126"/>
      <c r="AF123" s="126"/>
      <c r="AG123" s="126"/>
      <c r="AH123" s="127"/>
    </row>
    <row r="124" spans="1:34" ht="15.75" customHeight="1" x14ac:dyDescent="0.15">
      <c r="A124" s="3"/>
      <c r="B124" s="3"/>
      <c r="C124" s="4"/>
      <c r="D124" s="118">
        <v>5</v>
      </c>
      <c r="E124" s="118"/>
      <c r="F124" s="119"/>
      <c r="G124" s="125"/>
      <c r="H124" s="126"/>
      <c r="I124" s="126"/>
      <c r="J124" s="126"/>
      <c r="K124" s="126"/>
      <c r="L124" s="126"/>
      <c r="M124" s="126"/>
      <c r="N124" s="126"/>
      <c r="O124" s="126"/>
      <c r="P124" s="126"/>
      <c r="Q124" s="126"/>
      <c r="R124" s="126"/>
      <c r="S124" s="126"/>
      <c r="T124" s="127"/>
      <c r="U124" s="125"/>
      <c r="V124" s="126"/>
      <c r="W124" s="126"/>
      <c r="X124" s="126"/>
      <c r="Y124" s="126"/>
      <c r="Z124" s="126"/>
      <c r="AA124" s="126"/>
      <c r="AB124" s="126"/>
      <c r="AC124" s="126"/>
      <c r="AD124" s="126"/>
      <c r="AE124" s="126"/>
      <c r="AF124" s="126"/>
      <c r="AG124" s="126"/>
      <c r="AH124" s="127"/>
    </row>
    <row r="125" spans="1:34" ht="15" customHeight="1" x14ac:dyDescent="0.15">
      <c r="A125" s="3"/>
      <c r="B125" s="3"/>
      <c r="C125" s="4"/>
      <c r="D125" s="128" t="s">
        <v>627</v>
      </c>
      <c r="E125" s="128"/>
      <c r="F125" s="129"/>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row>
    <row r="126" spans="1:34" ht="15" customHeight="1" x14ac:dyDescent="0.15">
      <c r="A126" s="3"/>
      <c r="B126" s="3"/>
      <c r="C126" s="4"/>
      <c r="D126" s="130"/>
      <c r="E126" s="130"/>
      <c r="F126" s="131"/>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row>
    <row r="127" spans="1:34" ht="6"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hidden="1"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hidden="1"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hidden="1"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hidden="1"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hidden="1"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hidden="1"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Fo0jbCmyUNB6hdyNDvUgGwESOqR/hTLAuN9SOdsq0fM3PGh9GDrNFez82KWwtVbdZVRdkay+zN1UBZmpWsYWg==" saltValue="ERSn2hffEgzB38aMIWIwHw=="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47" priority="11">
      <formula>LEN(TRIM(B6))=0</formula>
    </cfRule>
  </conditionalFormatting>
  <conditionalFormatting sqref="B185:AH189">
    <cfRule type="expression" dxfId="46" priority="10">
      <formula>AND($B$184="有",$B$185="")</formula>
    </cfRule>
  </conditionalFormatting>
  <conditionalFormatting sqref="G110">
    <cfRule type="expression" dxfId="45" priority="8">
      <formula>AND($I$147=0,$G$110="")</formula>
    </cfRule>
  </conditionalFormatting>
  <conditionalFormatting sqref="G110:T110">
    <cfRule type="expression" dxfId="44" priority="9">
      <formula>AND($I$147&lt;&gt;0,$G$110="")</formula>
    </cfRule>
  </conditionalFormatting>
  <conditionalFormatting sqref="G120:T120">
    <cfRule type="expression" dxfId="43" priority="2">
      <formula>AND($I$147=0,$G$120="")</formula>
    </cfRule>
    <cfRule type="expression" dxfId="42" priority="4">
      <formula>AND($I$147&lt;&gt;0,$G$120="")</formula>
    </cfRule>
  </conditionalFormatting>
  <conditionalFormatting sqref="I92 I103 U103">
    <cfRule type="containsBlanks" dxfId="41" priority="1">
      <formula>LEN(TRIM(I92))=0</formula>
    </cfRule>
  </conditionalFormatting>
  <conditionalFormatting sqref="P12 P14 P18:P19 M31 P32 G111:G115 U111:AH116 G121:AH126 U201:U204">
    <cfRule type="containsBlanks" dxfId="40" priority="12">
      <formula>LEN(TRIM(G12))=0</formula>
    </cfRule>
  </conditionalFormatting>
  <conditionalFormatting sqref="U110">
    <cfRule type="expression" dxfId="39" priority="6">
      <formula>AND($Q$147&lt;&gt;0,$U$110="")</formula>
    </cfRule>
    <cfRule type="expression" dxfId="38" priority="7">
      <formula>AND($Q$147=0,$U$110="")</formula>
    </cfRule>
  </conditionalFormatting>
  <conditionalFormatting sqref="U120:AH120">
    <cfRule type="expression" dxfId="37" priority="3">
      <formula>AND($Q$147=0,$U$120="")</formula>
    </cfRule>
    <cfRule type="expression" dxfId="36"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F23D33B6-5808-4846-9429-77B3E6FF141B}"/>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0B6DE23B-FD99-4320-8C4F-33A124EF5279}"/>
    <dataValidation allowBlank="1" showInputMessage="1" showErrorMessage="1" promptTitle="輸出契約等の相手方の概要" prompt="お客様にてご存じの範囲にて記載をお願い致します。" sqref="I168:AH181" xr:uid="{8E4851E9-B720-41C5-AD92-0DE6A59030FD}"/>
    <dataValidation allowBlank="1" showInputMessage="1" showErrorMessage="1" promptTitle="希望付保率" prompt="ご希望の付保率を記載してください。保険種ごとに制限がございます。" sqref="AA196:AH197" xr:uid="{B4182A7A-998F-4F83-B5CE-1EAA0BD0A783}"/>
    <dataValidation allowBlank="1" showInputMessage="1" showErrorMessage="1" promptTitle="契約金額等合計（円換算）" prompt="自動的に計算されるため、入力不要です。" sqref="I147:Y148 Z148:AH148" xr:uid="{DD2F71A0-B129-42AB-A0C5-30531272ADF9}"/>
    <dataValidation allowBlank="1" showInputMessage="1" showErrorMessage="1" promptTitle="決済方法・条件" prompt="割合と決済方法・条件を記載してください。" sqref="G110:AH116" xr:uid="{9A5163BC-A93F-4B6D-831C-996EF1EA94BA}"/>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201C73C2-9BC0-47BF-BB48-989BE0FBF44F}"/>
    <dataValidation allowBlank="1" showInputMessage="1" showErrorMessage="1" promptTitle="信用状発行（確認）銀行名" prompt="ILCの場合、発行銀行を記載してください。" sqref="P36:AH37" xr:uid="{67FA26FD-6182-4797-932E-17556BF047CE}"/>
    <dataValidation allowBlank="1" showInputMessage="1" showErrorMessage="1" promptTitle="レート適用日" prompt="決済通貨が円の場合には、”－”を入力してください。" sqref="U55:Z55 U71:Z71 U87:Z87 U103:Z103" xr:uid="{E5D6E430-D3F6-4676-927B-D3D166D52707}"/>
    <dataValidation allowBlank="1" showInputMessage="1" showErrorMessage="1" promptTitle="為替レート" prompt="決済通貨が円の場合には、１を入力してください。" sqref="I55:N55 I71:N71 I87:N87 I103:N103" xr:uid="{4B1B6C25-D8B9-4BCE-BA9C-11387B7CDCFA}"/>
    <dataValidation allowBlank="1" showInputMessage="1" showErrorMessage="1" promptTitle="案件名" prompt="内諾を希望される輸出契約の案件名を記載してください。" sqref="B6:AH7" xr:uid="{BA596819-1AB6-499D-9EBF-DADDCD9DA7C5}"/>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B6FD514B-451A-460B-BBC1-BD2F1606EDC2}">
      <formula1>"有,無"</formula1>
    </dataValidation>
    <dataValidation allowBlank="1" showInputMessage="1" showErrorMessage="1" promptTitle="保険利用者コード" prompt="貿易保険利用の際の９桁のコードを入力してください。" sqref="P22:AH22" xr:uid="{47F7E205-3F08-4843-B423-AC2142B9AB82}"/>
    <dataValidation allowBlank="1" showInputMessage="1" showErrorMessage="1" promptTitle="貨物コード" prompt="主な貨物のHSコード（6桁）を記載してください。" sqref="P17:AH17" xr:uid="{1A2F7268-2069-4661-B71C-FEDAC1BF8D98}"/>
    <dataValidation allowBlank="1" showInputMessage="1" showErrorMessage="1" prompt="国コード（３桁）、バイヤーコード（６桁）、名称枝（１桁）の計１０桁で入力_x000a_※ハイフンは自動的に付与されます。" sqref="P35 P29 P38" xr:uid="{C2A1879A-42E6-4EA7-B679-6C4F38000A0E}"/>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EE21B5F6-613E-4DA7-A862-5A02023936DD}">
          <x14:formula1>
            <xm:f>コード一覧など!$E2:$E275</xm:f>
          </x14:formula1>
          <xm:sqref>P12:AH12</xm:sqref>
        </x14:dataValidation>
        <x14:dataValidation type="list" allowBlank="1" showInputMessage="1" xr:uid="{27D40CF4-34C7-4B74-B739-A404CB0F9621}">
          <x14:formula1>
            <xm:f>コード一覧など!$E2:$E275</xm:f>
          </x14:formula1>
          <xm:sqref>P11:AH11</xm:sqref>
        </x14:dataValidation>
        <x14:dataValidation type="list" allowBlank="1" showInputMessage="1" xr:uid="{779AF2BD-0EA2-46AB-9700-DE84A2C93837}">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24DD1CF7-2ECB-490F-8B06-191160B955AF}">
          <x14:formula1>
            <xm:f>コード一覧など!$H$2:$H$7</xm:f>
          </x14:formula1>
          <xm:sqref>M37:O37</xm:sqref>
        </x14:dataValidation>
        <x14:dataValidation type="list" allowBlank="1" xr:uid="{C3A1AE53-F76D-43D3-A2BA-8404794D54B3}">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864A8944-70BC-4DC2-9530-9D3840FEE1FB}">
          <x14:formula1>
            <xm:f>コード一覧など!$G$2:$G$15</xm:f>
          </x14:formula1>
          <xm:sqref>M31:O31</xm:sqref>
        </x14:dataValidation>
        <x14:dataValidation type="list" allowBlank="1" showInputMessage="1" showErrorMessage="1" xr:uid="{46788D88-470C-43BD-B606-E56173906482}">
          <x14:formula1>
            <xm:f>コード一覧など!$N$2:$N$58</xm:f>
          </x14:formula1>
          <xm:sqref>I44 I92 I76 I60</xm:sqref>
        </x14:dataValidation>
        <x14:dataValidation type="list" allowBlank="1" showInputMessage="1" showErrorMessage="1" xr:uid="{BD4D3061-D93F-413A-8FC4-8917BEB01A34}">
          <x14:formula1>
            <xm:f>コード一覧など!$J$2:$J$13</xm:f>
          </x14:formula1>
          <xm:sqref>P47:T50 P95:T98 P79:T82 P63:T66</xm:sqref>
        </x14:dataValidation>
        <x14:dataValidation type="list" allowBlank="1" showInputMessage="1" showErrorMessage="1" xr:uid="{E126B0A4-D195-4154-9A01-55269DD5BC6C}">
          <x14:formula1>
            <xm:f>コード一覧など!$G$2:$G$15</xm:f>
          </x14:formula1>
          <xm:sqref>M28:O28 M34:O34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DF7E-0911-48BC-A4F5-3F8BAA45083A}">
  <sheetPr codeName="Sheet5">
    <tabColor rgb="FF00B0F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hidden="1"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hidden="1"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hidden="1"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hidden="1"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hidden="1"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hidden="1"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hidden="1"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hidden="1"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hidden="1"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hidden="1"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hidden="1"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hidden="1"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hidden="1"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hidden="1"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hidden="1"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hidden="1"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69"/>
      <c r="H110" s="169"/>
      <c r="I110" s="169"/>
      <c r="J110" s="169"/>
      <c r="K110" s="169"/>
      <c r="L110" s="169"/>
      <c r="M110" s="169"/>
      <c r="N110" s="169"/>
      <c r="O110" s="169"/>
      <c r="P110" s="169"/>
      <c r="Q110" s="169"/>
      <c r="R110" s="169"/>
      <c r="S110" s="169"/>
      <c r="T110" s="169"/>
      <c r="U110" s="170"/>
      <c r="V110" s="171"/>
      <c r="W110" s="171"/>
      <c r="X110" s="171"/>
      <c r="Y110" s="171"/>
      <c r="Z110" s="171"/>
      <c r="AA110" s="171"/>
      <c r="AB110" s="171"/>
      <c r="AC110" s="171"/>
      <c r="AD110" s="171"/>
      <c r="AE110" s="171"/>
      <c r="AF110" s="171"/>
      <c r="AG110" s="171"/>
      <c r="AH110" s="172"/>
    </row>
    <row r="111" spans="1:34" ht="15.75" hidden="1" customHeight="1" x14ac:dyDescent="0.15">
      <c r="A111" s="3"/>
      <c r="B111" s="3"/>
      <c r="C111" s="4"/>
      <c r="D111" s="118">
        <v>2</v>
      </c>
      <c r="E111" s="118"/>
      <c r="F111" s="11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row>
    <row r="112" spans="1:34" ht="15.75" hidden="1" customHeight="1" x14ac:dyDescent="0.15">
      <c r="A112" s="3"/>
      <c r="B112" s="3"/>
      <c r="C112" s="4"/>
      <c r="D112" s="118">
        <v>3</v>
      </c>
      <c r="E112" s="118"/>
      <c r="F112" s="11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row>
    <row r="113" spans="1:34" ht="15.75" hidden="1" customHeight="1" x14ac:dyDescent="0.15">
      <c r="A113" s="3"/>
      <c r="B113" s="3"/>
      <c r="C113" s="4"/>
      <c r="D113" s="118">
        <v>4</v>
      </c>
      <c r="E113" s="118"/>
      <c r="F113" s="11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row>
    <row r="114" spans="1:34" ht="15.75" hidden="1" customHeight="1" x14ac:dyDescent="0.15">
      <c r="A114" s="3"/>
      <c r="B114" s="3"/>
      <c r="C114" s="4"/>
      <c r="D114" s="118">
        <v>5</v>
      </c>
      <c r="E114" s="118"/>
      <c r="F114" s="11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row>
    <row r="115" spans="1:34" ht="15" hidden="1" customHeight="1" x14ac:dyDescent="0.15">
      <c r="A115" s="3"/>
      <c r="B115" s="3"/>
      <c r="C115" s="4"/>
      <c r="D115" s="128" t="s">
        <v>627</v>
      </c>
      <c r="E115" s="128"/>
      <c r="F115" s="12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row>
    <row r="116" spans="1:34" ht="15" hidden="1" customHeight="1" x14ac:dyDescent="0.15">
      <c r="A116" s="3"/>
      <c r="B116" s="3"/>
      <c r="C116" s="4"/>
      <c r="D116" s="130"/>
      <c r="E116" s="130"/>
      <c r="F116" s="131"/>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70"/>
      <c r="H120" s="171"/>
      <c r="I120" s="171"/>
      <c r="J120" s="171"/>
      <c r="K120" s="171"/>
      <c r="L120" s="171"/>
      <c r="M120" s="171"/>
      <c r="N120" s="171"/>
      <c r="O120" s="171"/>
      <c r="P120" s="171"/>
      <c r="Q120" s="171"/>
      <c r="R120" s="171"/>
      <c r="S120" s="171"/>
      <c r="T120" s="172"/>
      <c r="U120" s="170"/>
      <c r="V120" s="171"/>
      <c r="W120" s="171"/>
      <c r="X120" s="171"/>
      <c r="Y120" s="171"/>
      <c r="Z120" s="171"/>
      <c r="AA120" s="171"/>
      <c r="AB120" s="171"/>
      <c r="AC120" s="171"/>
      <c r="AD120" s="171"/>
      <c r="AE120" s="171"/>
      <c r="AF120" s="171"/>
      <c r="AG120" s="171"/>
      <c r="AH120" s="172"/>
    </row>
    <row r="121" spans="1:34" ht="15.75" hidden="1" customHeight="1" x14ac:dyDescent="0.15">
      <c r="A121" s="3"/>
      <c r="B121" s="3"/>
      <c r="C121" s="4"/>
      <c r="D121" s="118">
        <v>2</v>
      </c>
      <c r="E121" s="118"/>
      <c r="F121" s="119"/>
      <c r="G121" s="170"/>
      <c r="H121" s="171"/>
      <c r="I121" s="171"/>
      <c r="J121" s="171"/>
      <c r="K121" s="171"/>
      <c r="L121" s="171"/>
      <c r="M121" s="171"/>
      <c r="N121" s="171"/>
      <c r="O121" s="171"/>
      <c r="P121" s="171"/>
      <c r="Q121" s="171"/>
      <c r="R121" s="171"/>
      <c r="S121" s="171"/>
      <c r="T121" s="172"/>
      <c r="U121" s="170"/>
      <c r="V121" s="171"/>
      <c r="W121" s="171"/>
      <c r="X121" s="171"/>
      <c r="Y121" s="171"/>
      <c r="Z121" s="171"/>
      <c r="AA121" s="171"/>
      <c r="AB121" s="171"/>
      <c r="AC121" s="171"/>
      <c r="AD121" s="171"/>
      <c r="AE121" s="171"/>
      <c r="AF121" s="171"/>
      <c r="AG121" s="171"/>
      <c r="AH121" s="172"/>
    </row>
    <row r="122" spans="1:34" ht="15.75" hidden="1" customHeight="1" x14ac:dyDescent="0.15">
      <c r="A122" s="3"/>
      <c r="B122" s="3"/>
      <c r="C122" s="4"/>
      <c r="D122" s="118">
        <v>3</v>
      </c>
      <c r="E122" s="118"/>
      <c r="F122" s="119"/>
      <c r="G122" s="170"/>
      <c r="H122" s="171"/>
      <c r="I122" s="171"/>
      <c r="J122" s="171"/>
      <c r="K122" s="171"/>
      <c r="L122" s="171"/>
      <c r="M122" s="171"/>
      <c r="N122" s="171"/>
      <c r="O122" s="171"/>
      <c r="P122" s="171"/>
      <c r="Q122" s="171"/>
      <c r="R122" s="171"/>
      <c r="S122" s="171"/>
      <c r="T122" s="172"/>
      <c r="U122" s="170"/>
      <c r="V122" s="171"/>
      <c r="W122" s="171"/>
      <c r="X122" s="171"/>
      <c r="Y122" s="171"/>
      <c r="Z122" s="171"/>
      <c r="AA122" s="171"/>
      <c r="AB122" s="171"/>
      <c r="AC122" s="171"/>
      <c r="AD122" s="171"/>
      <c r="AE122" s="171"/>
      <c r="AF122" s="171"/>
      <c r="AG122" s="171"/>
      <c r="AH122" s="172"/>
    </row>
    <row r="123" spans="1:34" ht="15.75" hidden="1" customHeight="1" x14ac:dyDescent="0.15">
      <c r="A123" s="3"/>
      <c r="B123" s="3"/>
      <c r="C123" s="4"/>
      <c r="D123" s="118">
        <v>4</v>
      </c>
      <c r="E123" s="118"/>
      <c r="F123" s="119"/>
      <c r="G123" s="170"/>
      <c r="H123" s="171"/>
      <c r="I123" s="171"/>
      <c r="J123" s="171"/>
      <c r="K123" s="171"/>
      <c r="L123" s="171"/>
      <c r="M123" s="171"/>
      <c r="N123" s="171"/>
      <c r="O123" s="171"/>
      <c r="P123" s="171"/>
      <c r="Q123" s="171"/>
      <c r="R123" s="171"/>
      <c r="S123" s="171"/>
      <c r="T123" s="172"/>
      <c r="U123" s="170"/>
      <c r="V123" s="171"/>
      <c r="W123" s="171"/>
      <c r="X123" s="171"/>
      <c r="Y123" s="171"/>
      <c r="Z123" s="171"/>
      <c r="AA123" s="171"/>
      <c r="AB123" s="171"/>
      <c r="AC123" s="171"/>
      <c r="AD123" s="171"/>
      <c r="AE123" s="171"/>
      <c r="AF123" s="171"/>
      <c r="AG123" s="171"/>
      <c r="AH123" s="172"/>
    </row>
    <row r="124" spans="1:34" ht="15.75" hidden="1" customHeight="1" x14ac:dyDescent="0.15">
      <c r="A124" s="3"/>
      <c r="B124" s="3"/>
      <c r="C124" s="4"/>
      <c r="D124" s="118">
        <v>5</v>
      </c>
      <c r="E124" s="118"/>
      <c r="F124" s="119"/>
      <c r="G124" s="170"/>
      <c r="H124" s="171"/>
      <c r="I124" s="171"/>
      <c r="J124" s="171"/>
      <c r="K124" s="171"/>
      <c r="L124" s="171"/>
      <c r="M124" s="171"/>
      <c r="N124" s="171"/>
      <c r="O124" s="171"/>
      <c r="P124" s="171"/>
      <c r="Q124" s="171"/>
      <c r="R124" s="171"/>
      <c r="S124" s="171"/>
      <c r="T124" s="172"/>
      <c r="U124" s="170"/>
      <c r="V124" s="171"/>
      <c r="W124" s="171"/>
      <c r="X124" s="171"/>
      <c r="Y124" s="171"/>
      <c r="Z124" s="171"/>
      <c r="AA124" s="171"/>
      <c r="AB124" s="171"/>
      <c r="AC124" s="171"/>
      <c r="AD124" s="171"/>
      <c r="AE124" s="171"/>
      <c r="AF124" s="171"/>
      <c r="AG124" s="171"/>
      <c r="AH124" s="172"/>
    </row>
    <row r="125" spans="1:34" ht="15" hidden="1" customHeight="1" x14ac:dyDescent="0.15">
      <c r="A125" s="3"/>
      <c r="B125" s="3"/>
      <c r="C125" s="4"/>
      <c r="D125" s="128" t="s">
        <v>627</v>
      </c>
      <c r="E125" s="128"/>
      <c r="F125" s="12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5" hidden="1" customHeight="1" x14ac:dyDescent="0.15">
      <c r="A126" s="3"/>
      <c r="B126" s="3"/>
      <c r="C126" s="4"/>
      <c r="D126" s="130"/>
      <c r="E126" s="130"/>
      <c r="F126" s="131"/>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27EU4NNUvDvd+Rw0RqdoBdzj3KSsWsmwugjqPk3hmIWVrELKf9h7gzevRi6+UOcWNtOdGCKRrLZtyrgMpZU31w==" saltValue="oMbEHp9omPBiHYZt6L4ucw=="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35" priority="11">
      <formula>LEN(TRIM(B6))=0</formula>
    </cfRule>
  </conditionalFormatting>
  <conditionalFormatting sqref="B185:AH189">
    <cfRule type="expression" dxfId="34" priority="10">
      <formula>AND($B$184="有",$B$185="")</formula>
    </cfRule>
  </conditionalFormatting>
  <conditionalFormatting sqref="G110">
    <cfRule type="expression" dxfId="33" priority="8">
      <formula>AND($I$147=0,$G$110="")</formula>
    </cfRule>
  </conditionalFormatting>
  <conditionalFormatting sqref="G110:T110">
    <cfRule type="expression" dxfId="32" priority="9">
      <formula>AND($I$147&lt;&gt;0,$G$110="")</formula>
    </cfRule>
  </conditionalFormatting>
  <conditionalFormatting sqref="G120:T120">
    <cfRule type="expression" dxfId="31" priority="2">
      <formula>AND($I$147=0,$G$120="")</formula>
    </cfRule>
    <cfRule type="expression" dxfId="30" priority="4">
      <formula>AND($I$147&lt;&gt;0,$G$120="")</formula>
    </cfRule>
  </conditionalFormatting>
  <conditionalFormatting sqref="I92 I103 U103">
    <cfRule type="containsBlanks" dxfId="29" priority="1">
      <formula>LEN(TRIM(I92))=0</formula>
    </cfRule>
  </conditionalFormatting>
  <conditionalFormatting sqref="P12 P14 P18:P19 M31 P32 G111:G115 U111:AH116 G121:AH126 U201:U204">
    <cfRule type="containsBlanks" dxfId="28" priority="12">
      <formula>LEN(TRIM(G12))=0</formula>
    </cfRule>
  </conditionalFormatting>
  <conditionalFormatting sqref="U110">
    <cfRule type="expression" dxfId="27" priority="6">
      <formula>AND($Q$147&lt;&gt;0,$U$110="")</formula>
    </cfRule>
    <cfRule type="expression" dxfId="26" priority="7">
      <formula>AND($Q$147=0,$U$110="")</formula>
    </cfRule>
  </conditionalFormatting>
  <conditionalFormatting sqref="U120:AH120">
    <cfRule type="expression" dxfId="25" priority="3">
      <formula>AND($Q$147=0,$U$120="")</formula>
    </cfRule>
    <cfRule type="expression" dxfId="24" priority="5">
      <formula>AND($Q$147&lt;&gt;0,$U$120="")</formula>
    </cfRule>
  </conditionalFormatting>
  <dataValidations count="15">
    <dataValidation allowBlank="1" showInputMessage="1" showErrorMessage="1" prompt="国コード（３桁）、バイヤーコード（６桁）、名称枝（１桁）の計１０桁で入力_x000a_※ハイフンは自動的に付与されます。" sqref="P35 P29 P38" xr:uid="{01144330-2A89-4D9C-9602-D20F6C92BBF1}"/>
    <dataValidation allowBlank="1" showInputMessage="1" showErrorMessage="1" promptTitle="貨物コード" prompt="主な貨物のHSコード（6桁）を記載してください。" sqref="P17:AH17" xr:uid="{8FE0F0A3-9F6E-4C39-A7F2-A04B795A00B7}"/>
    <dataValidation allowBlank="1" showInputMessage="1" showErrorMessage="1" promptTitle="保険利用者コード" prompt="貿易保険利用の際の９桁のコードを入力してください。" sqref="P22:AH22" xr:uid="{D1A36C99-99B6-48F3-8501-9C68236E6A13}"/>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7B4C9D37-0958-4A1D-8AAD-9DE4F79EE696}">
      <formula1>"有,無"</formula1>
    </dataValidation>
    <dataValidation allowBlank="1" showInputMessage="1" showErrorMessage="1" promptTitle="案件名" prompt="内諾を希望される輸出契約の案件名を記載してください。" sqref="B6:AH7" xr:uid="{9833BDEE-1193-4C82-B91F-F293F32A5514}"/>
    <dataValidation allowBlank="1" showInputMessage="1" showErrorMessage="1" promptTitle="為替レート" prompt="決済通貨が円の場合には、１を入力してください。" sqref="I55:N55 I71:N71 I87:N87 I103:N103" xr:uid="{19B4F8DD-DD84-4F19-BAAA-E50FB34869CD}"/>
    <dataValidation allowBlank="1" showInputMessage="1" showErrorMessage="1" promptTitle="レート適用日" prompt="決済通貨が円の場合には、”－”を入力してください。" sqref="U55:Z55 U71:Z71 U87:Z87 U103:Z103" xr:uid="{03A6802B-F535-4582-A008-7C7A661AA7A2}"/>
    <dataValidation allowBlank="1" showInputMessage="1" showErrorMessage="1" promptTitle="信用状発行（確認）銀行名" prompt="ILCの場合、発行銀行を記載してください。" sqref="P36:AH37" xr:uid="{7B6791C4-4250-46DC-8C53-2EEF74083E04}"/>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4BBD2D31-CBA1-4140-990B-A6F7A5AEA33D}"/>
    <dataValidation allowBlank="1" showInputMessage="1" showErrorMessage="1" promptTitle="決済方法・条件" prompt="割合と決済方法・条件を記載してください。" sqref="G110:AH116" xr:uid="{85804946-7AF3-45EE-9A9B-7480DD8DC985}"/>
    <dataValidation allowBlank="1" showInputMessage="1" showErrorMessage="1" promptTitle="契約金額等合計（円換算）" prompt="自動的に計算されるため、入力不要です。" sqref="I147:Y148 Z148:AH148" xr:uid="{620CF2D7-202E-419A-9CBD-74B604397683}"/>
    <dataValidation allowBlank="1" showInputMessage="1" showErrorMessage="1" promptTitle="希望付保率" prompt="ご希望の付保率を記載してください。保険種ごとに制限がございます。" sqref="AA196:AH197" xr:uid="{DC266DEF-615B-40D6-89B7-410C85CA66D2}"/>
    <dataValidation allowBlank="1" showInputMessage="1" showErrorMessage="1" promptTitle="輸出契約等の相手方の概要" prompt="お客様にてご存じの範囲にて記載をお願い致します。" sqref="I168:AH181" xr:uid="{64D7D767-8E20-447A-B445-C92EC6B7D893}"/>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D224CB89-BE7C-475F-816A-52C87A7E34D5}"/>
    <dataValidation allowBlank="1" showInputMessage="1" showErrorMessage="1" promptTitle="特記事項" prompt="特に、原子力発電、水力発電案件の場合には、その旨を記載してください。" sqref="B192:W197" xr:uid="{D612B831-9561-4A59-93B1-BC07690EE052}"/>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39D9DB98-7B1D-4D92-BB3A-3149A594A30C}">
          <x14:formula1>
            <xm:f>コード一覧など!$G$2:$G$15</xm:f>
          </x14:formula1>
          <xm:sqref>M28:O28 M34:O34</xm:sqref>
        </x14:dataValidation>
        <x14:dataValidation type="list" allowBlank="1" showInputMessage="1" showErrorMessage="1" xr:uid="{276963AC-8E8D-4205-966B-FAC5F0BBEC23}">
          <x14:formula1>
            <xm:f>コード一覧など!$J$2:$J$13</xm:f>
          </x14:formula1>
          <xm:sqref>P47:T50 P95:T98 P79:T82 P63:T66</xm:sqref>
        </x14:dataValidation>
        <x14:dataValidation type="list" allowBlank="1" showInputMessage="1" showErrorMessage="1" xr:uid="{4E69A7D3-BF12-4ECF-AF99-FCEA7A3C8244}">
          <x14:formula1>
            <xm:f>コード一覧など!$N$2:$N$58</xm:f>
          </x14:formula1>
          <xm:sqref>I44 I92 I76 I60</xm:sqref>
        </x14:dataValidation>
        <x14:dataValidation type="list" allowBlank="1" showInputMessage="1" showErrorMessage="1" promptTitle="最終需要者-格付" prompt="バイヤー登録がされていない場合には、入力不要です。" xr:uid="{4CB36F8B-AA88-43AA-8C92-50102FD12AEE}">
          <x14:formula1>
            <xm:f>コード一覧など!$G$2:$G$15</xm:f>
          </x14:formula1>
          <xm:sqref>M31:O31</xm:sqref>
        </x14:dataValidation>
        <x14:dataValidation type="list" allowBlank="1" xr:uid="{F3BDCA15-BBCF-4B52-A973-340B3CBF720B}">
          <x14:formula1>
            <xm:f>コード一覧など!$S$2:$S$5</xm:f>
          </x14:formula1>
          <xm:sqref>AA192:AH193</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3846EB85-EDCF-478C-98D0-72E484D33FFF}">
          <x14:formula1>
            <xm:f>コード一覧など!$H$2:$H$7</xm:f>
          </x14:formula1>
          <xm:sqref>M37:O37</xm:sqref>
        </x14:dataValidation>
        <x14:dataValidation type="list" allowBlank="1" showInputMessage="1" xr:uid="{9696D301-AFB6-4348-9622-42AA1B9D786E}">
          <x14:formula1>
            <xm:f>コード一覧など!$E2:$E275</xm:f>
          </x14:formula1>
          <xm:sqref>P10:AH10</xm:sqref>
        </x14:dataValidation>
        <x14:dataValidation type="list" allowBlank="1" showInputMessage="1" xr:uid="{CAD641F8-46F8-4577-8A78-EAC35E7EB9E0}">
          <x14:formula1>
            <xm:f>コード一覧など!$E2:$E275</xm:f>
          </x14:formula1>
          <xm:sqref>P11:AH11</xm:sqref>
        </x14:dataValidation>
        <x14:dataValidation type="list" allowBlank="1" showInputMessage="1" promptTitle="保証国" prompt="①ILC発行銀行などが所在する国を記載してください。_x000a_②検索する場合には、コード一覧シートを参照してください。" xr:uid="{A4604047-3F83-43B2-897E-9DF0BBA1C18D}">
          <x14:formula1>
            <xm:f>コード一覧など!$E2:$E275</xm:f>
          </x14:formula1>
          <xm:sqref>P12:AH12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AF24C-5AFC-4000-9361-3C8726A32B80}">
  <sheetPr codeName="Sheet4">
    <tabColor rgb="FFFFFF0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customHeight="1" x14ac:dyDescent="0.15">
      <c r="A110" s="3"/>
      <c r="B110" s="3"/>
      <c r="C110" s="4"/>
      <c r="D110" s="118">
        <v>1</v>
      </c>
      <c r="E110" s="118"/>
      <c r="F110" s="119"/>
      <c r="G110" s="120"/>
      <c r="H110" s="120"/>
      <c r="I110" s="120"/>
      <c r="J110" s="120"/>
      <c r="K110" s="120"/>
      <c r="L110" s="120"/>
      <c r="M110" s="120"/>
      <c r="N110" s="120"/>
      <c r="O110" s="120"/>
      <c r="P110" s="120"/>
      <c r="Q110" s="120"/>
      <c r="R110" s="120"/>
      <c r="S110" s="120"/>
      <c r="T110" s="120"/>
      <c r="U110" s="125"/>
      <c r="V110" s="126"/>
      <c r="W110" s="126"/>
      <c r="X110" s="126"/>
      <c r="Y110" s="126"/>
      <c r="Z110" s="126"/>
      <c r="AA110" s="126"/>
      <c r="AB110" s="126"/>
      <c r="AC110" s="126"/>
      <c r="AD110" s="126"/>
      <c r="AE110" s="126"/>
      <c r="AF110" s="126"/>
      <c r="AG110" s="126"/>
      <c r="AH110" s="127"/>
    </row>
    <row r="111" spans="1:34" ht="15.75" customHeight="1" x14ac:dyDescent="0.15">
      <c r="A111" s="3"/>
      <c r="B111" s="3"/>
      <c r="C111" s="4"/>
      <c r="D111" s="118">
        <v>2</v>
      </c>
      <c r="E111" s="118"/>
      <c r="F111" s="119"/>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row>
    <row r="112" spans="1:34" ht="15.75" customHeight="1" x14ac:dyDescent="0.15">
      <c r="A112" s="3"/>
      <c r="B112" s="3"/>
      <c r="C112" s="4"/>
      <c r="D112" s="118">
        <v>3</v>
      </c>
      <c r="E112" s="118"/>
      <c r="F112" s="119"/>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row>
    <row r="113" spans="1:34" ht="15.75" customHeight="1" x14ac:dyDescent="0.15">
      <c r="A113" s="3"/>
      <c r="B113" s="3"/>
      <c r="C113" s="4"/>
      <c r="D113" s="118">
        <v>4</v>
      </c>
      <c r="E113" s="118"/>
      <c r="F113" s="119"/>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row>
    <row r="114" spans="1:34" ht="15.75" customHeight="1" x14ac:dyDescent="0.15">
      <c r="A114" s="3"/>
      <c r="B114" s="3"/>
      <c r="C114" s="4"/>
      <c r="D114" s="118">
        <v>5</v>
      </c>
      <c r="E114" s="118"/>
      <c r="F114" s="119"/>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row>
    <row r="115" spans="1:34" ht="15" customHeight="1" x14ac:dyDescent="0.15">
      <c r="A115" s="3"/>
      <c r="B115" s="3"/>
      <c r="C115" s="4"/>
      <c r="D115" s="128" t="s">
        <v>627</v>
      </c>
      <c r="E115" s="128"/>
      <c r="F115" s="129"/>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row>
    <row r="116" spans="1:34" ht="15" customHeight="1" x14ac:dyDescent="0.15">
      <c r="A116" s="3"/>
      <c r="B116" s="3"/>
      <c r="C116" s="4"/>
      <c r="D116" s="130"/>
      <c r="E116" s="130"/>
      <c r="F116" s="131"/>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row>
    <row r="117" spans="1:34" ht="5.25"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customHeight="1" x14ac:dyDescent="0.15">
      <c r="A120" s="3"/>
      <c r="B120" s="3"/>
      <c r="C120" s="4"/>
      <c r="D120" s="118">
        <v>1</v>
      </c>
      <c r="E120" s="118"/>
      <c r="F120" s="119"/>
      <c r="G120" s="125"/>
      <c r="H120" s="126"/>
      <c r="I120" s="126"/>
      <c r="J120" s="126"/>
      <c r="K120" s="126"/>
      <c r="L120" s="126"/>
      <c r="M120" s="126"/>
      <c r="N120" s="126"/>
      <c r="O120" s="126"/>
      <c r="P120" s="126"/>
      <c r="Q120" s="126"/>
      <c r="R120" s="126"/>
      <c r="S120" s="126"/>
      <c r="T120" s="127"/>
      <c r="U120" s="125"/>
      <c r="V120" s="126"/>
      <c r="W120" s="126"/>
      <c r="X120" s="126"/>
      <c r="Y120" s="126"/>
      <c r="Z120" s="126"/>
      <c r="AA120" s="126"/>
      <c r="AB120" s="126"/>
      <c r="AC120" s="126"/>
      <c r="AD120" s="126"/>
      <c r="AE120" s="126"/>
      <c r="AF120" s="126"/>
      <c r="AG120" s="126"/>
      <c r="AH120" s="127"/>
    </row>
    <row r="121" spans="1:34" ht="15.75" customHeight="1" x14ac:dyDescent="0.15">
      <c r="A121" s="3"/>
      <c r="B121" s="3"/>
      <c r="C121" s="4"/>
      <c r="D121" s="118">
        <v>2</v>
      </c>
      <c r="E121" s="118"/>
      <c r="F121" s="119"/>
      <c r="G121" s="125"/>
      <c r="H121" s="126"/>
      <c r="I121" s="126"/>
      <c r="J121" s="126"/>
      <c r="K121" s="126"/>
      <c r="L121" s="126"/>
      <c r="M121" s="126"/>
      <c r="N121" s="126"/>
      <c r="O121" s="126"/>
      <c r="P121" s="126"/>
      <c r="Q121" s="126"/>
      <c r="R121" s="126"/>
      <c r="S121" s="126"/>
      <c r="T121" s="127"/>
      <c r="U121" s="125"/>
      <c r="V121" s="126"/>
      <c r="W121" s="126"/>
      <c r="X121" s="126"/>
      <c r="Y121" s="126"/>
      <c r="Z121" s="126"/>
      <c r="AA121" s="126"/>
      <c r="AB121" s="126"/>
      <c r="AC121" s="126"/>
      <c r="AD121" s="126"/>
      <c r="AE121" s="126"/>
      <c r="AF121" s="126"/>
      <c r="AG121" s="126"/>
      <c r="AH121" s="127"/>
    </row>
    <row r="122" spans="1:34" ht="15.75" customHeight="1" x14ac:dyDescent="0.15">
      <c r="A122" s="3"/>
      <c r="B122" s="3"/>
      <c r="C122" s="4"/>
      <c r="D122" s="118">
        <v>3</v>
      </c>
      <c r="E122" s="118"/>
      <c r="F122" s="119"/>
      <c r="G122" s="125"/>
      <c r="H122" s="126"/>
      <c r="I122" s="126"/>
      <c r="J122" s="126"/>
      <c r="K122" s="126"/>
      <c r="L122" s="126"/>
      <c r="M122" s="126"/>
      <c r="N122" s="126"/>
      <c r="O122" s="126"/>
      <c r="P122" s="126"/>
      <c r="Q122" s="126"/>
      <c r="R122" s="126"/>
      <c r="S122" s="126"/>
      <c r="T122" s="127"/>
      <c r="U122" s="125"/>
      <c r="V122" s="126"/>
      <c r="W122" s="126"/>
      <c r="X122" s="126"/>
      <c r="Y122" s="126"/>
      <c r="Z122" s="126"/>
      <c r="AA122" s="126"/>
      <c r="AB122" s="126"/>
      <c r="AC122" s="126"/>
      <c r="AD122" s="126"/>
      <c r="AE122" s="126"/>
      <c r="AF122" s="126"/>
      <c r="AG122" s="126"/>
      <c r="AH122" s="127"/>
    </row>
    <row r="123" spans="1:34" ht="15.75" customHeight="1" x14ac:dyDescent="0.15">
      <c r="A123" s="3"/>
      <c r="B123" s="3"/>
      <c r="C123" s="4"/>
      <c r="D123" s="118">
        <v>4</v>
      </c>
      <c r="E123" s="118"/>
      <c r="F123" s="119"/>
      <c r="G123" s="125"/>
      <c r="H123" s="126"/>
      <c r="I123" s="126"/>
      <c r="J123" s="126"/>
      <c r="K123" s="126"/>
      <c r="L123" s="126"/>
      <c r="M123" s="126"/>
      <c r="N123" s="126"/>
      <c r="O123" s="126"/>
      <c r="P123" s="126"/>
      <c r="Q123" s="126"/>
      <c r="R123" s="126"/>
      <c r="S123" s="126"/>
      <c r="T123" s="127"/>
      <c r="U123" s="125"/>
      <c r="V123" s="126"/>
      <c r="W123" s="126"/>
      <c r="X123" s="126"/>
      <c r="Y123" s="126"/>
      <c r="Z123" s="126"/>
      <c r="AA123" s="126"/>
      <c r="AB123" s="126"/>
      <c r="AC123" s="126"/>
      <c r="AD123" s="126"/>
      <c r="AE123" s="126"/>
      <c r="AF123" s="126"/>
      <c r="AG123" s="126"/>
      <c r="AH123" s="127"/>
    </row>
    <row r="124" spans="1:34" ht="15.75" customHeight="1" x14ac:dyDescent="0.15">
      <c r="A124" s="3"/>
      <c r="B124" s="3"/>
      <c r="C124" s="4"/>
      <c r="D124" s="118">
        <v>5</v>
      </c>
      <c r="E124" s="118"/>
      <c r="F124" s="119"/>
      <c r="G124" s="125"/>
      <c r="H124" s="126"/>
      <c r="I124" s="126"/>
      <c r="J124" s="126"/>
      <c r="K124" s="126"/>
      <c r="L124" s="126"/>
      <c r="M124" s="126"/>
      <c r="N124" s="126"/>
      <c r="O124" s="126"/>
      <c r="P124" s="126"/>
      <c r="Q124" s="126"/>
      <c r="R124" s="126"/>
      <c r="S124" s="126"/>
      <c r="T124" s="127"/>
      <c r="U124" s="125"/>
      <c r="V124" s="126"/>
      <c r="W124" s="126"/>
      <c r="X124" s="126"/>
      <c r="Y124" s="126"/>
      <c r="Z124" s="126"/>
      <c r="AA124" s="126"/>
      <c r="AB124" s="126"/>
      <c r="AC124" s="126"/>
      <c r="AD124" s="126"/>
      <c r="AE124" s="126"/>
      <c r="AF124" s="126"/>
      <c r="AG124" s="126"/>
      <c r="AH124" s="127"/>
    </row>
    <row r="125" spans="1:34" ht="15" customHeight="1" x14ac:dyDescent="0.15">
      <c r="A125" s="3"/>
      <c r="B125" s="3"/>
      <c r="C125" s="4"/>
      <c r="D125" s="128" t="s">
        <v>627</v>
      </c>
      <c r="E125" s="128"/>
      <c r="F125" s="129"/>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row>
    <row r="126" spans="1:34" ht="15" customHeight="1" x14ac:dyDescent="0.15">
      <c r="A126" s="3"/>
      <c r="B126" s="3"/>
      <c r="C126" s="4"/>
      <c r="D126" s="130"/>
      <c r="E126" s="130"/>
      <c r="F126" s="131"/>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row>
    <row r="127" spans="1:34" ht="6"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hidden="1"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hidden="1"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hidden="1"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hidden="1"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hidden="1"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hidden="1"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hidden="1"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hidden="1"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4eVP5N6aLd3rPjpjZrB6DBbYBnt6MWuvMyyUlNh2tJ8TCVc700O8Os1I1+eNFKXutddMZhtPJxYcwVqeNIoM5Q==" saltValue="PPMSR4hGAN/6gMj9n4QlNQ=="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23" priority="11">
      <formula>LEN(TRIM(B6))=0</formula>
    </cfRule>
  </conditionalFormatting>
  <conditionalFormatting sqref="B185:AH189">
    <cfRule type="expression" dxfId="22" priority="10">
      <formula>AND($B$184="有",$B$185="")</formula>
    </cfRule>
  </conditionalFormatting>
  <conditionalFormatting sqref="G110">
    <cfRule type="expression" dxfId="21" priority="8">
      <formula>AND($I$147=0,$G$110="")</formula>
    </cfRule>
  </conditionalFormatting>
  <conditionalFormatting sqref="G110:T110">
    <cfRule type="expression" dxfId="20" priority="9">
      <formula>AND($I$147&lt;&gt;0,$G$110="")</formula>
    </cfRule>
  </conditionalFormatting>
  <conditionalFormatting sqref="G120:T120">
    <cfRule type="expression" dxfId="19" priority="2">
      <formula>AND($I$147=0,$G$120="")</formula>
    </cfRule>
    <cfRule type="expression" dxfId="18" priority="4">
      <formula>AND($I$147&lt;&gt;0,$G$120="")</formula>
    </cfRule>
  </conditionalFormatting>
  <conditionalFormatting sqref="I92 I103 U103">
    <cfRule type="containsBlanks" dxfId="17" priority="1">
      <formula>LEN(TRIM(I92))=0</formula>
    </cfRule>
  </conditionalFormatting>
  <conditionalFormatting sqref="P12 P14 P18:P19 M31 P32 G111:G115 U111:AH116 G121:AH126 U201:U204">
    <cfRule type="containsBlanks" dxfId="16" priority="12">
      <formula>LEN(TRIM(G12))=0</formula>
    </cfRule>
  </conditionalFormatting>
  <conditionalFormatting sqref="U110">
    <cfRule type="expression" dxfId="15" priority="6">
      <formula>AND($Q$147&lt;&gt;0,$U$110="")</formula>
    </cfRule>
    <cfRule type="expression" dxfId="14" priority="7">
      <formula>AND($Q$147=0,$U$110="")</formula>
    </cfRule>
  </conditionalFormatting>
  <conditionalFormatting sqref="U120:AH120">
    <cfRule type="expression" dxfId="13" priority="3">
      <formula>AND($Q$147=0,$U$120="")</formula>
    </cfRule>
    <cfRule type="expression" dxfId="12"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4B45A33A-8C28-4B45-8B3B-E6CBD837838E}"/>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BD28A1B4-9E16-491E-A7B2-78EC1BE5CED1}"/>
    <dataValidation allowBlank="1" showInputMessage="1" showErrorMessage="1" promptTitle="輸出契約等の相手方の概要" prompt="お客様にてご存じの範囲にて記載をお願い致します。" sqref="I168:AH181" xr:uid="{56DABFA2-0863-488C-A911-E8F6731ADEC1}"/>
    <dataValidation allowBlank="1" showInputMessage="1" showErrorMessage="1" promptTitle="希望付保率" prompt="ご希望の付保率を記載してください。保険種ごとに制限がございます。" sqref="AA196:AH197" xr:uid="{8D3D28B3-6941-41F5-AC14-F0B7847B3F68}"/>
    <dataValidation allowBlank="1" showInputMessage="1" showErrorMessage="1" promptTitle="契約金額等合計（円換算）" prompt="自動的に計算されるため、入力不要です。" sqref="I147:Y148 Z148:AH148" xr:uid="{13F20A43-21D3-4DEE-B5F4-A0143ECFE4AE}"/>
    <dataValidation allowBlank="1" showInputMessage="1" showErrorMessage="1" promptTitle="決済方法・条件" prompt="割合と決済方法・条件を記載してください。" sqref="G110:AH116" xr:uid="{7F0F6149-DA3E-4EBA-AC5C-F60AA42074BE}"/>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9F1E5EE2-9A46-4F7B-A0E7-8D3B29AC6102}"/>
    <dataValidation allowBlank="1" showInputMessage="1" showErrorMessage="1" promptTitle="信用状発行（確認）銀行名" prompt="ILCの場合、発行銀行を記載してください。" sqref="P36:AH37" xr:uid="{5CA2F6C0-5756-400B-B3DD-D9EBADAC71C7}"/>
    <dataValidation allowBlank="1" showInputMessage="1" showErrorMessage="1" promptTitle="レート適用日" prompt="決済通貨が円の場合には、”－”を入力してください。" sqref="U55:Z55 U71:Z71 U87:Z87 U103:Z103" xr:uid="{88192C93-1EB9-4E72-B20A-B6C462383E18}"/>
    <dataValidation allowBlank="1" showInputMessage="1" showErrorMessage="1" promptTitle="為替レート" prompt="決済通貨が円の場合には、１を入力してください。" sqref="I55:N55 I71:N71 I87:N87 I103:N103" xr:uid="{0F2D1358-90C2-4B26-B4C6-B52440AF14B7}"/>
    <dataValidation allowBlank="1" showInputMessage="1" showErrorMessage="1" promptTitle="案件名" prompt="内諾を希望される輸出契約の案件名を記載してください。" sqref="B6:AH7" xr:uid="{0EEC3C5F-2C31-43E0-B3CE-05E8488DF2CE}"/>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0AE1E478-AF34-498C-82EB-9CCE594317F9}">
      <formula1>"有,無"</formula1>
    </dataValidation>
    <dataValidation allowBlank="1" showInputMessage="1" showErrorMessage="1" promptTitle="保険利用者コード" prompt="貿易保険利用の際の９桁のコードを入力してください。" sqref="P22:AH22" xr:uid="{F1280F8F-95A0-404A-9B6D-B70658FB3987}"/>
    <dataValidation allowBlank="1" showInputMessage="1" showErrorMessage="1" promptTitle="貨物コード" prompt="主な貨物のHSコード（6桁）を記載してください。" sqref="P17:AH17" xr:uid="{EAA5B56A-E35F-4E38-A41A-8E9E88E092CE}"/>
    <dataValidation allowBlank="1" showInputMessage="1" showErrorMessage="1" prompt="国コード（３桁）、バイヤーコード（６桁）、名称枝（１桁）の計１０桁で入力_x000a_※ハイフンは自動的に付与されます。" sqref="P35 P29 P38" xr:uid="{ECE14312-EFA5-48C8-928C-F45A69480BF7}"/>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C228D3F4-C186-4095-BA56-1E661B0FC48C}">
          <x14:formula1>
            <xm:f>コード一覧など!$E2:$E275</xm:f>
          </x14:formula1>
          <xm:sqref>P12:AH12</xm:sqref>
        </x14:dataValidation>
        <x14:dataValidation type="list" allowBlank="1" showInputMessage="1" xr:uid="{950F4EED-B6BD-4F45-B1B4-E407CAA63A03}">
          <x14:formula1>
            <xm:f>コード一覧など!$E2:$E275</xm:f>
          </x14:formula1>
          <xm:sqref>P11:AH11</xm:sqref>
        </x14:dataValidation>
        <x14:dataValidation type="list" allowBlank="1" showInputMessage="1" xr:uid="{2D457FA2-90FB-48CF-9B8B-A2B61C28525B}">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4CD1E4F-E436-4A08-B723-EE0D633C08BE}">
          <x14:formula1>
            <xm:f>コード一覧など!$H$2:$H$7</xm:f>
          </x14:formula1>
          <xm:sqref>M37:O37</xm:sqref>
        </x14:dataValidation>
        <x14:dataValidation type="list" allowBlank="1" xr:uid="{C092BB82-9908-4479-ACB5-542E462E28CA}">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EF5F2239-83B0-4979-B68E-50B644A84E91}">
          <x14:formula1>
            <xm:f>コード一覧など!$G$2:$G$15</xm:f>
          </x14:formula1>
          <xm:sqref>M31:O31</xm:sqref>
        </x14:dataValidation>
        <x14:dataValidation type="list" allowBlank="1" showInputMessage="1" showErrorMessage="1" xr:uid="{F1867158-4762-457A-A94F-9A31BD60CB2E}">
          <x14:formula1>
            <xm:f>コード一覧など!$N$2:$N$58</xm:f>
          </x14:formula1>
          <xm:sqref>I44 I92 I76 I60</xm:sqref>
        </x14:dataValidation>
        <x14:dataValidation type="list" allowBlank="1" showInputMessage="1" showErrorMessage="1" xr:uid="{D1397D2E-6E10-415E-B989-D8B129312AAB}">
          <x14:formula1>
            <xm:f>コード一覧など!$J$2:$J$13</xm:f>
          </x14:formula1>
          <xm:sqref>P47:T50 P95:T98 P79:T82 P63:T66</xm:sqref>
        </x14:dataValidation>
        <x14:dataValidation type="list" allowBlank="1" showInputMessage="1" showErrorMessage="1" xr:uid="{17768FD2-BDC0-4E1F-8346-0ACF82B1784D}">
          <x14:formula1>
            <xm:f>コード一覧など!$G$2:$G$15</xm:f>
          </x14:formula1>
          <xm:sqref>M28:O28 M34:O34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ECDF-B9C4-4A7A-A5EF-10BD994C86C5}">
  <sheetPr codeName="Sheet8">
    <tabColor rgb="FF00B0F0"/>
  </sheetPr>
  <dimension ref="A1:AH204"/>
  <sheetViews>
    <sheetView showGridLines="0" view="pageBreakPreview" zoomScale="130" zoomScaleNormal="100" zoomScaleSheetLayoutView="130" workbookViewId="0">
      <pane ySplit="1" topLeftCell="A2" activePane="bottomLeft" state="frozen"/>
      <selection pane="bottomLeft"/>
    </sheetView>
  </sheetViews>
  <sheetFormatPr defaultRowHeight="13.5" x14ac:dyDescent="0.15"/>
  <cols>
    <col min="1" max="34" width="2.5" style="1" customWidth="1"/>
    <col min="35" max="16384" width="9" style="1"/>
  </cols>
  <sheetData>
    <row r="1" spans="1:34" ht="20.25" customHeight="1" x14ac:dyDescent="0.15">
      <c r="A1"/>
      <c r="B1"/>
      <c r="C1"/>
      <c r="D1"/>
      <c r="E1"/>
      <c r="F1"/>
      <c r="G1"/>
      <c r="H1"/>
      <c r="I1"/>
      <c r="J1"/>
      <c r="K1"/>
      <c r="L1"/>
      <c r="M1"/>
      <c r="N1"/>
      <c r="O1"/>
      <c r="P1"/>
      <c r="Q1"/>
      <c r="R1"/>
      <c r="S1"/>
      <c r="T1"/>
      <c r="U1"/>
      <c r="V1"/>
      <c r="W1"/>
      <c r="X1"/>
      <c r="Y1"/>
      <c r="Z1"/>
      <c r="AA1"/>
      <c r="AB1"/>
      <c r="AC1"/>
      <c r="AD1"/>
      <c r="AE1"/>
      <c r="AF1"/>
      <c r="AG1"/>
      <c r="AH1"/>
    </row>
    <row r="2" spans="1:34" x14ac:dyDescent="0.15">
      <c r="A2" s="1" t="s">
        <v>0</v>
      </c>
      <c r="I2" s="2"/>
    </row>
    <row r="3" spans="1:34" ht="9.75" customHeight="1" x14ac:dyDescent="0.1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9.7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3.5" customHeight="1" x14ac:dyDescent="0.15">
      <c r="A5" s="13" t="s">
        <v>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3.5" customHeight="1" x14ac:dyDescent="0.15">
      <c r="A6" s="3"/>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row>
    <row r="7" spans="1:34" ht="13.5" customHeight="1" x14ac:dyDescent="0.15">
      <c r="A7" s="3"/>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5.75" customHeight="1" x14ac:dyDescent="0.15">
      <c r="A8" s="13" t="s">
        <v>3</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5.75" customHeight="1" x14ac:dyDescent="0.15">
      <c r="A9" s="3"/>
      <c r="B9" s="12" t="s">
        <v>4</v>
      </c>
      <c r="C9" s="4"/>
      <c r="D9" s="4"/>
      <c r="E9" s="4"/>
      <c r="F9" s="4"/>
      <c r="G9" s="4"/>
      <c r="H9" s="4"/>
      <c r="I9" s="4"/>
      <c r="J9" s="4"/>
      <c r="K9" s="4"/>
      <c r="L9" s="4"/>
      <c r="M9" s="4"/>
      <c r="N9" s="4"/>
      <c r="O9" s="4"/>
      <c r="P9" s="35" t="s">
        <v>607</v>
      </c>
      <c r="Q9" s="35"/>
      <c r="R9" s="35"/>
      <c r="S9" s="35"/>
      <c r="T9" s="35"/>
      <c r="U9" s="35"/>
      <c r="V9" s="35"/>
      <c r="W9" s="35"/>
      <c r="X9" s="35"/>
      <c r="Y9" s="35"/>
      <c r="Z9" s="35"/>
      <c r="AA9" s="35"/>
      <c r="AB9" s="35"/>
      <c r="AC9" s="35"/>
      <c r="AD9" s="35"/>
      <c r="AE9" s="35"/>
      <c r="AF9" s="35"/>
      <c r="AG9" s="35"/>
      <c r="AH9" s="35"/>
    </row>
    <row r="10" spans="1:34" ht="15.75" customHeight="1" x14ac:dyDescent="0.15">
      <c r="A10" s="3"/>
      <c r="B10" s="4"/>
      <c r="C10" s="4" t="s">
        <v>5</v>
      </c>
      <c r="D10" s="36" t="s">
        <v>610</v>
      </c>
      <c r="E10" s="36"/>
      <c r="F10" s="36"/>
      <c r="G10" s="36"/>
      <c r="H10" s="36"/>
      <c r="I10" s="36"/>
      <c r="J10" s="36"/>
      <c r="K10" s="36"/>
      <c r="L10" s="36"/>
      <c r="M10" s="36"/>
      <c r="N10" s="36"/>
      <c r="O10" s="36"/>
      <c r="P10" s="37"/>
      <c r="Q10" s="37"/>
      <c r="R10" s="37"/>
      <c r="S10" s="37"/>
      <c r="T10" s="37"/>
      <c r="U10" s="37"/>
      <c r="V10" s="37"/>
      <c r="W10" s="37"/>
      <c r="X10" s="37"/>
      <c r="Y10" s="37"/>
      <c r="Z10" s="37"/>
      <c r="AA10" s="37"/>
      <c r="AB10" s="37"/>
      <c r="AC10" s="37"/>
      <c r="AD10" s="37"/>
      <c r="AE10" s="37"/>
      <c r="AF10" s="37"/>
      <c r="AG10" s="37"/>
      <c r="AH10" s="37"/>
    </row>
    <row r="11" spans="1:34" ht="15.75" customHeight="1" x14ac:dyDescent="0.15">
      <c r="A11" s="3"/>
      <c r="B11" s="4"/>
      <c r="C11" s="4" t="s">
        <v>19</v>
      </c>
      <c r="D11" s="36" t="s">
        <v>24</v>
      </c>
      <c r="E11" s="36"/>
      <c r="F11" s="36"/>
      <c r="G11" s="36"/>
      <c r="H11" s="36"/>
      <c r="I11" s="36"/>
      <c r="J11" s="36"/>
      <c r="K11" s="36"/>
      <c r="L11" s="36"/>
      <c r="M11" s="36"/>
      <c r="N11" s="36"/>
      <c r="O11" s="36"/>
      <c r="P11" s="37"/>
      <c r="Q11" s="37"/>
      <c r="R11" s="37"/>
      <c r="S11" s="37"/>
      <c r="T11" s="37"/>
      <c r="U11" s="37"/>
      <c r="V11" s="37"/>
      <c r="W11" s="37"/>
      <c r="X11" s="37"/>
      <c r="Y11" s="37"/>
      <c r="Z11" s="37"/>
      <c r="AA11" s="37"/>
      <c r="AB11" s="37"/>
      <c r="AC11" s="37"/>
      <c r="AD11" s="37"/>
      <c r="AE11" s="37"/>
      <c r="AF11" s="37"/>
      <c r="AG11" s="37"/>
      <c r="AH11" s="37"/>
    </row>
    <row r="12" spans="1:34" ht="15.75" customHeight="1" x14ac:dyDescent="0.15">
      <c r="A12" s="3"/>
      <c r="B12" s="4"/>
      <c r="C12" s="4" t="s">
        <v>9</v>
      </c>
      <c r="D12" s="36" t="s">
        <v>25</v>
      </c>
      <c r="E12" s="36"/>
      <c r="F12" s="36"/>
      <c r="G12" s="36"/>
      <c r="H12" s="36"/>
      <c r="I12" s="36"/>
      <c r="J12" s="36"/>
      <c r="K12" s="36"/>
      <c r="L12" s="36"/>
      <c r="M12" s="36"/>
      <c r="N12" s="36"/>
      <c r="O12" s="36"/>
      <c r="P12" s="37"/>
      <c r="Q12" s="37"/>
      <c r="R12" s="37"/>
      <c r="S12" s="37"/>
      <c r="T12" s="37"/>
      <c r="U12" s="37"/>
      <c r="V12" s="37"/>
      <c r="W12" s="37"/>
      <c r="X12" s="37"/>
      <c r="Y12" s="37"/>
      <c r="Z12" s="37"/>
      <c r="AA12" s="37"/>
      <c r="AB12" s="37"/>
      <c r="AC12" s="37"/>
      <c r="AD12" s="37"/>
      <c r="AE12" s="37"/>
      <c r="AF12" s="37"/>
      <c r="AG12" s="37"/>
      <c r="AH12" s="37"/>
    </row>
    <row r="13" spans="1:34" ht="15.75" customHeight="1" x14ac:dyDescent="0.15">
      <c r="A13" s="3"/>
      <c r="B13" s="12" t="s">
        <v>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x14ac:dyDescent="0.15">
      <c r="A14" s="3"/>
      <c r="B14" s="4"/>
      <c r="C14" s="4" t="s">
        <v>5</v>
      </c>
      <c r="D14" s="36" t="s">
        <v>18</v>
      </c>
      <c r="E14" s="36"/>
      <c r="F14" s="36"/>
      <c r="G14" s="36"/>
      <c r="H14" s="36"/>
      <c r="I14" s="36"/>
      <c r="J14" s="36"/>
      <c r="K14" s="36"/>
      <c r="L14" s="36"/>
      <c r="M14" s="36"/>
      <c r="N14" s="36"/>
      <c r="O14" s="36"/>
      <c r="P14" s="38"/>
      <c r="Q14" s="39"/>
      <c r="R14" s="39"/>
      <c r="S14" s="39"/>
      <c r="T14" s="39"/>
      <c r="U14" s="39"/>
      <c r="V14" s="39"/>
      <c r="W14" s="39"/>
      <c r="X14" s="39"/>
      <c r="Y14" s="39"/>
      <c r="Z14" s="39"/>
      <c r="AA14" s="39"/>
      <c r="AB14" s="39"/>
      <c r="AC14" s="39"/>
      <c r="AD14" s="39"/>
      <c r="AE14" s="39"/>
      <c r="AF14" s="39"/>
      <c r="AG14" s="39"/>
      <c r="AH14" s="40"/>
    </row>
    <row r="15" spans="1:34" ht="21.75" customHeight="1" x14ac:dyDescent="0.15">
      <c r="A15" s="3"/>
      <c r="B15" s="4"/>
      <c r="C15" s="21" t="s">
        <v>19</v>
      </c>
      <c r="D15" s="21" t="s">
        <v>20</v>
      </c>
      <c r="E15" s="21"/>
      <c r="F15" s="21"/>
      <c r="G15" s="21"/>
      <c r="H15" s="21"/>
      <c r="I15" s="21"/>
      <c r="J15" s="21"/>
      <c r="K15" s="21"/>
      <c r="L15" s="21"/>
      <c r="M15" s="21"/>
      <c r="N15" s="21"/>
      <c r="O15" s="21"/>
      <c r="P15" s="22"/>
      <c r="Q15" s="23"/>
      <c r="R15" s="23"/>
      <c r="S15" s="23"/>
      <c r="T15" s="23"/>
      <c r="U15" s="23"/>
      <c r="V15" s="23"/>
      <c r="W15" s="23"/>
      <c r="X15" s="23"/>
      <c r="Y15" s="23"/>
      <c r="Z15" s="23"/>
      <c r="AA15" s="23"/>
      <c r="AB15" s="23"/>
      <c r="AC15" s="23"/>
      <c r="AD15" s="23"/>
      <c r="AE15" s="23"/>
      <c r="AF15" s="23"/>
      <c r="AG15" s="23"/>
      <c r="AH15" s="24"/>
    </row>
    <row r="16" spans="1:34" ht="21.75" customHeight="1" x14ac:dyDescent="0.15">
      <c r="A16" s="3"/>
      <c r="B16" s="4"/>
      <c r="C16" s="21"/>
      <c r="D16" s="21"/>
      <c r="E16" s="21"/>
      <c r="F16" s="21"/>
      <c r="G16" s="21"/>
      <c r="H16" s="21"/>
      <c r="I16" s="21"/>
      <c r="J16" s="21"/>
      <c r="K16" s="21"/>
      <c r="L16" s="21"/>
      <c r="M16" s="21"/>
      <c r="N16" s="21"/>
      <c r="O16" s="21"/>
      <c r="P16" s="25"/>
      <c r="Q16" s="26"/>
      <c r="R16" s="26"/>
      <c r="S16" s="26"/>
      <c r="T16" s="26"/>
      <c r="U16" s="26"/>
      <c r="V16" s="26"/>
      <c r="W16" s="26"/>
      <c r="X16" s="26"/>
      <c r="Y16" s="26"/>
      <c r="Z16" s="26"/>
      <c r="AA16" s="26"/>
      <c r="AB16" s="26"/>
      <c r="AC16" s="26"/>
      <c r="AD16" s="26"/>
      <c r="AE16" s="26"/>
      <c r="AF16" s="26"/>
      <c r="AG16" s="26"/>
      <c r="AH16" s="27"/>
    </row>
    <row r="17" spans="1:34" ht="15.75" customHeight="1" x14ac:dyDescent="0.15">
      <c r="A17" s="3"/>
      <c r="B17" s="4"/>
      <c r="C17" s="4" t="s">
        <v>9</v>
      </c>
      <c r="D17" s="36" t="s">
        <v>21</v>
      </c>
      <c r="E17" s="36"/>
      <c r="F17" s="36"/>
      <c r="G17" s="36"/>
      <c r="H17" s="36"/>
      <c r="I17" s="36"/>
      <c r="J17" s="36"/>
      <c r="K17" s="36"/>
      <c r="L17" s="36"/>
      <c r="M17" s="36"/>
      <c r="N17" s="36"/>
      <c r="O17" s="36"/>
      <c r="P17" s="56"/>
      <c r="Q17" s="57"/>
      <c r="R17" s="57"/>
      <c r="S17" s="57"/>
      <c r="T17" s="57"/>
      <c r="U17" s="57"/>
      <c r="V17" s="57"/>
      <c r="W17" s="57"/>
      <c r="X17" s="57"/>
      <c r="Y17" s="57"/>
      <c r="Z17" s="57"/>
      <c r="AA17" s="57"/>
      <c r="AB17" s="57"/>
      <c r="AC17" s="57"/>
      <c r="AD17" s="57"/>
      <c r="AE17" s="57"/>
      <c r="AF17" s="57"/>
      <c r="AG17" s="57"/>
      <c r="AH17" s="58"/>
    </row>
    <row r="18" spans="1:34" ht="15.75" customHeight="1" x14ac:dyDescent="0.15">
      <c r="A18" s="3"/>
      <c r="B18" s="4"/>
      <c r="C18" s="4" t="s">
        <v>7</v>
      </c>
      <c r="D18" s="36" t="s">
        <v>22</v>
      </c>
      <c r="E18" s="36"/>
      <c r="F18" s="36"/>
      <c r="G18" s="36"/>
      <c r="H18" s="36"/>
      <c r="I18" s="36"/>
      <c r="J18" s="36"/>
      <c r="K18" s="36"/>
      <c r="L18" s="36"/>
      <c r="M18" s="36"/>
      <c r="N18" s="36"/>
      <c r="O18" s="36"/>
      <c r="P18" s="38"/>
      <c r="Q18" s="39"/>
      <c r="R18" s="39"/>
      <c r="S18" s="39"/>
      <c r="T18" s="39"/>
      <c r="U18" s="39"/>
      <c r="V18" s="39"/>
      <c r="W18" s="39"/>
      <c r="X18" s="39"/>
      <c r="Y18" s="39"/>
      <c r="Z18" s="39"/>
      <c r="AA18" s="39"/>
      <c r="AB18" s="39"/>
      <c r="AC18" s="39"/>
      <c r="AD18" s="39"/>
      <c r="AE18" s="39"/>
      <c r="AF18" s="39"/>
      <c r="AG18" s="39"/>
      <c r="AH18" s="40"/>
    </row>
    <row r="19" spans="1:34" ht="15.75" customHeight="1" x14ac:dyDescent="0.15">
      <c r="A19" s="3"/>
      <c r="B19" s="4"/>
      <c r="C19" s="4" t="s">
        <v>13</v>
      </c>
      <c r="D19" s="36" t="s">
        <v>23</v>
      </c>
      <c r="E19" s="36"/>
      <c r="F19" s="36"/>
      <c r="G19" s="36"/>
      <c r="H19" s="36"/>
      <c r="I19" s="36"/>
      <c r="J19" s="36"/>
      <c r="K19" s="36"/>
      <c r="L19" s="36"/>
      <c r="M19" s="36"/>
      <c r="N19" s="36"/>
      <c r="O19" s="36"/>
      <c r="P19" s="38"/>
      <c r="Q19" s="39"/>
      <c r="R19" s="39"/>
      <c r="S19" s="39"/>
      <c r="T19" s="39"/>
      <c r="U19" s="39"/>
      <c r="V19" s="39"/>
      <c r="W19" s="39"/>
      <c r="X19" s="39"/>
      <c r="Y19" s="39"/>
      <c r="Z19" s="39"/>
      <c r="AA19" s="39"/>
      <c r="AB19" s="39"/>
      <c r="AC19" s="39"/>
      <c r="AD19" s="39"/>
      <c r="AE19" s="39"/>
      <c r="AF19" s="39"/>
      <c r="AG19" s="39"/>
      <c r="AH19" s="40"/>
    </row>
    <row r="20" spans="1:34" ht="15.75" customHeight="1" x14ac:dyDescent="0.15">
      <c r="A20" s="3"/>
      <c r="B20" s="12" t="s">
        <v>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x14ac:dyDescent="0.15">
      <c r="A21" s="3"/>
      <c r="B21" s="4"/>
      <c r="C21" s="21" t="s">
        <v>5</v>
      </c>
      <c r="D21" s="36" t="s">
        <v>622</v>
      </c>
      <c r="E21" s="36"/>
      <c r="F21" s="36"/>
      <c r="G21" s="36"/>
      <c r="H21" s="36"/>
      <c r="I21" s="36"/>
      <c r="J21" s="36"/>
      <c r="K21" s="36"/>
      <c r="L21" s="36"/>
      <c r="M21" s="36"/>
      <c r="N21" s="36"/>
      <c r="O21" s="36"/>
      <c r="P21" s="41"/>
      <c r="Q21" s="42"/>
      <c r="R21" s="42"/>
      <c r="S21" s="42"/>
      <c r="T21" s="42"/>
      <c r="U21" s="42"/>
      <c r="V21" s="42"/>
      <c r="W21" s="42"/>
      <c r="X21" s="42"/>
      <c r="Y21" s="42"/>
      <c r="Z21" s="42"/>
      <c r="AA21" s="42"/>
      <c r="AB21" s="42"/>
      <c r="AC21" s="42"/>
      <c r="AD21" s="42"/>
      <c r="AE21" s="42"/>
      <c r="AF21" s="42"/>
      <c r="AG21" s="42"/>
      <c r="AH21" s="43"/>
    </row>
    <row r="22" spans="1:34" ht="15.75" customHeight="1" x14ac:dyDescent="0.15">
      <c r="A22" s="3"/>
      <c r="B22" s="4"/>
      <c r="C22" s="21"/>
      <c r="D22" s="36" t="s">
        <v>337</v>
      </c>
      <c r="E22" s="36"/>
      <c r="F22" s="36"/>
      <c r="G22" s="36"/>
      <c r="H22" s="36"/>
      <c r="I22" s="36"/>
      <c r="J22" s="36"/>
      <c r="K22" s="36"/>
      <c r="L22" s="36"/>
      <c r="M22" s="36"/>
      <c r="N22" s="36"/>
      <c r="O22" s="36"/>
      <c r="P22" s="44"/>
      <c r="Q22" s="45"/>
      <c r="R22" s="45"/>
      <c r="S22" s="45"/>
      <c r="T22" s="45"/>
      <c r="U22" s="45"/>
      <c r="V22" s="45"/>
      <c r="W22" s="45"/>
      <c r="X22" s="45"/>
      <c r="Y22" s="45"/>
      <c r="Z22" s="45"/>
      <c r="AA22" s="45"/>
      <c r="AB22" s="45"/>
      <c r="AC22" s="45"/>
      <c r="AD22" s="45"/>
      <c r="AE22" s="45"/>
      <c r="AF22" s="45"/>
      <c r="AG22" s="45"/>
      <c r="AH22" s="46"/>
    </row>
    <row r="23" spans="1:34" ht="11.25" customHeight="1" x14ac:dyDescent="0.15">
      <c r="A23" s="3"/>
      <c r="B23" s="4"/>
      <c r="C23" s="21" t="s">
        <v>19</v>
      </c>
      <c r="D23" s="21" t="s">
        <v>32</v>
      </c>
      <c r="E23" s="21"/>
      <c r="F23" s="21"/>
      <c r="G23" s="21"/>
      <c r="H23" s="21"/>
      <c r="I23" s="21"/>
      <c r="J23" s="21"/>
      <c r="K23" s="21"/>
      <c r="L23" s="21"/>
      <c r="M23" s="21"/>
      <c r="N23" s="21"/>
      <c r="O23" s="21"/>
      <c r="P23" s="47"/>
      <c r="Q23" s="48"/>
      <c r="R23" s="48"/>
      <c r="S23" s="48"/>
      <c r="T23" s="48"/>
      <c r="U23" s="48"/>
      <c r="V23" s="48"/>
      <c r="W23" s="48"/>
      <c r="X23" s="48"/>
      <c r="Y23" s="48"/>
      <c r="Z23" s="48"/>
      <c r="AA23" s="48"/>
      <c r="AB23" s="48"/>
      <c r="AC23" s="48"/>
      <c r="AD23" s="48"/>
      <c r="AE23" s="48"/>
      <c r="AF23" s="48"/>
      <c r="AG23" s="48"/>
      <c r="AH23" s="49"/>
    </row>
    <row r="24" spans="1:34" ht="11.25" customHeight="1" x14ac:dyDescent="0.15">
      <c r="A24" s="3"/>
      <c r="B24" s="4"/>
      <c r="C24" s="21"/>
      <c r="D24" s="21"/>
      <c r="E24" s="21"/>
      <c r="F24" s="21"/>
      <c r="G24" s="21"/>
      <c r="H24" s="21"/>
      <c r="I24" s="21"/>
      <c r="J24" s="21"/>
      <c r="K24" s="21"/>
      <c r="L24" s="21"/>
      <c r="M24" s="21"/>
      <c r="N24" s="21"/>
      <c r="O24" s="21"/>
      <c r="P24" s="50"/>
      <c r="Q24" s="51"/>
      <c r="R24" s="51"/>
      <c r="S24" s="51"/>
      <c r="T24" s="51"/>
      <c r="U24" s="51"/>
      <c r="V24" s="51"/>
      <c r="W24" s="51"/>
      <c r="X24" s="51"/>
      <c r="Y24" s="51"/>
      <c r="Z24" s="51"/>
      <c r="AA24" s="51"/>
      <c r="AB24" s="51"/>
      <c r="AC24" s="51"/>
      <c r="AD24" s="51"/>
      <c r="AE24" s="51"/>
      <c r="AF24" s="51"/>
      <c r="AG24" s="51"/>
      <c r="AH24" s="52"/>
    </row>
    <row r="25" spans="1:34" ht="11.25" customHeight="1" x14ac:dyDescent="0.15">
      <c r="A25" s="3"/>
      <c r="B25" s="4"/>
      <c r="C25" s="21"/>
      <c r="D25" s="21"/>
      <c r="E25" s="21"/>
      <c r="F25" s="21"/>
      <c r="G25" s="21"/>
      <c r="H25" s="21"/>
      <c r="I25" s="21"/>
      <c r="J25" s="21"/>
      <c r="K25" s="21"/>
      <c r="L25" s="21"/>
      <c r="M25" s="21"/>
      <c r="N25" s="21"/>
      <c r="O25" s="21"/>
      <c r="P25" s="50"/>
      <c r="Q25" s="51"/>
      <c r="R25" s="51"/>
      <c r="S25" s="51"/>
      <c r="T25" s="51"/>
      <c r="U25" s="51"/>
      <c r="V25" s="51"/>
      <c r="W25" s="51"/>
      <c r="X25" s="51"/>
      <c r="Y25" s="51"/>
      <c r="Z25" s="51"/>
      <c r="AA25" s="51"/>
      <c r="AB25" s="51"/>
      <c r="AC25" s="51"/>
      <c r="AD25" s="51"/>
      <c r="AE25" s="51"/>
      <c r="AF25" s="51"/>
      <c r="AG25" s="51"/>
      <c r="AH25" s="52"/>
    </row>
    <row r="26" spans="1:34" ht="11.25" customHeight="1" x14ac:dyDescent="0.15">
      <c r="A26" s="3"/>
      <c r="B26" s="4"/>
      <c r="C26" s="21"/>
      <c r="D26" s="21"/>
      <c r="E26" s="21"/>
      <c r="F26" s="21"/>
      <c r="G26" s="21"/>
      <c r="H26" s="21"/>
      <c r="I26" s="21"/>
      <c r="J26" s="21"/>
      <c r="K26" s="21"/>
      <c r="L26" s="21"/>
      <c r="M26" s="21"/>
      <c r="N26" s="21"/>
      <c r="O26" s="21"/>
      <c r="P26" s="53"/>
      <c r="Q26" s="54"/>
      <c r="R26" s="54"/>
      <c r="S26" s="54"/>
      <c r="T26" s="54"/>
      <c r="U26" s="54"/>
      <c r="V26" s="54"/>
      <c r="W26" s="54"/>
      <c r="X26" s="54"/>
      <c r="Y26" s="54"/>
      <c r="Z26" s="54"/>
      <c r="AA26" s="54"/>
      <c r="AB26" s="54"/>
      <c r="AC26" s="54"/>
      <c r="AD26" s="54"/>
      <c r="AE26" s="54"/>
      <c r="AF26" s="54"/>
      <c r="AG26" s="54"/>
      <c r="AH26" s="55"/>
    </row>
    <row r="27" spans="1:34" ht="15.75" customHeight="1" x14ac:dyDescent="0.15">
      <c r="A27" s="3"/>
      <c r="B27" s="4"/>
      <c r="C27" s="21" t="s">
        <v>9</v>
      </c>
      <c r="D27" s="21" t="s">
        <v>10</v>
      </c>
      <c r="E27" s="21"/>
      <c r="F27" s="21"/>
      <c r="G27" s="21"/>
      <c r="H27" s="21"/>
      <c r="I27" s="21"/>
      <c r="J27" s="21"/>
      <c r="K27" s="21"/>
      <c r="L27" s="21"/>
      <c r="M27" s="21"/>
      <c r="N27" s="21"/>
      <c r="O27" s="59"/>
      <c r="P27" s="22"/>
      <c r="Q27" s="23"/>
      <c r="R27" s="23"/>
      <c r="S27" s="23"/>
      <c r="T27" s="23"/>
      <c r="U27" s="23"/>
      <c r="V27" s="23"/>
      <c r="W27" s="23"/>
      <c r="X27" s="23"/>
      <c r="Y27" s="23"/>
      <c r="Z27" s="23"/>
      <c r="AA27" s="23"/>
      <c r="AB27" s="23"/>
      <c r="AC27" s="23"/>
      <c r="AD27" s="23"/>
      <c r="AE27" s="23"/>
      <c r="AF27" s="23"/>
      <c r="AG27" s="23"/>
      <c r="AH27" s="24"/>
    </row>
    <row r="28" spans="1:34" ht="15.75" customHeight="1" x14ac:dyDescent="0.15">
      <c r="A28" s="3"/>
      <c r="B28" s="4"/>
      <c r="C28" s="21"/>
      <c r="D28" s="63" t="s">
        <v>11</v>
      </c>
      <c r="E28" s="63"/>
      <c r="F28" s="63"/>
      <c r="G28" s="63"/>
      <c r="H28" s="63"/>
      <c r="I28" s="63"/>
      <c r="J28" s="63"/>
      <c r="K28" s="63"/>
      <c r="L28" s="63"/>
      <c r="M28" s="64"/>
      <c r="N28" s="65"/>
      <c r="O28" s="66"/>
      <c r="P28" s="60"/>
      <c r="Q28" s="61"/>
      <c r="R28" s="61"/>
      <c r="S28" s="61"/>
      <c r="T28" s="61"/>
      <c r="U28" s="61"/>
      <c r="V28" s="61"/>
      <c r="W28" s="61"/>
      <c r="X28" s="61"/>
      <c r="Y28" s="61"/>
      <c r="Z28" s="61"/>
      <c r="AA28" s="61"/>
      <c r="AB28" s="61"/>
      <c r="AC28" s="61"/>
      <c r="AD28" s="61"/>
      <c r="AE28" s="61"/>
      <c r="AF28" s="61"/>
      <c r="AG28" s="61"/>
      <c r="AH28" s="62"/>
    </row>
    <row r="29" spans="1:34" ht="15.75" customHeight="1" x14ac:dyDescent="0.15">
      <c r="A29" s="3"/>
      <c r="B29" s="4"/>
      <c r="C29" s="21"/>
      <c r="D29" s="36" t="s">
        <v>310</v>
      </c>
      <c r="E29" s="36"/>
      <c r="F29" s="36"/>
      <c r="G29" s="36"/>
      <c r="H29" s="36"/>
      <c r="I29" s="36"/>
      <c r="J29" s="36"/>
      <c r="K29" s="36"/>
      <c r="L29" s="36"/>
      <c r="M29" s="36"/>
      <c r="N29" s="36"/>
      <c r="O29" s="36"/>
      <c r="P29" s="67"/>
      <c r="Q29" s="68"/>
      <c r="R29" s="68"/>
      <c r="S29" s="68"/>
      <c r="T29" s="68"/>
      <c r="U29" s="68"/>
      <c r="V29" s="68"/>
      <c r="W29" s="68"/>
      <c r="X29" s="68"/>
      <c r="Y29" s="68"/>
      <c r="Z29" s="68"/>
      <c r="AA29" s="68"/>
      <c r="AB29" s="68"/>
      <c r="AC29" s="68"/>
      <c r="AD29" s="68"/>
      <c r="AE29" s="68"/>
      <c r="AF29" s="68"/>
      <c r="AG29" s="68"/>
      <c r="AH29" s="69"/>
    </row>
    <row r="30" spans="1:34" ht="15.75" customHeight="1" x14ac:dyDescent="0.15">
      <c r="A30" s="3"/>
      <c r="B30" s="4"/>
      <c r="C30" s="21" t="s">
        <v>7</v>
      </c>
      <c r="D30" s="21" t="s">
        <v>12</v>
      </c>
      <c r="E30" s="21"/>
      <c r="F30" s="21"/>
      <c r="G30" s="21"/>
      <c r="H30" s="21"/>
      <c r="I30" s="21"/>
      <c r="J30" s="21"/>
      <c r="K30" s="21"/>
      <c r="L30" s="21"/>
      <c r="M30" s="21"/>
      <c r="N30" s="21"/>
      <c r="O30" s="59"/>
      <c r="P30" s="60"/>
      <c r="Q30" s="61"/>
      <c r="R30" s="61"/>
      <c r="S30" s="61"/>
      <c r="T30" s="61"/>
      <c r="U30" s="61"/>
      <c r="V30" s="61"/>
      <c r="W30" s="61"/>
      <c r="X30" s="61"/>
      <c r="Y30" s="61"/>
      <c r="Z30" s="61"/>
      <c r="AA30" s="61"/>
      <c r="AB30" s="61"/>
      <c r="AC30" s="61"/>
      <c r="AD30" s="61"/>
      <c r="AE30" s="61"/>
      <c r="AF30" s="61"/>
      <c r="AG30" s="61"/>
      <c r="AH30" s="62"/>
    </row>
    <row r="31" spans="1:34" ht="15.75" customHeight="1" x14ac:dyDescent="0.15">
      <c r="A31" s="3"/>
      <c r="B31" s="4"/>
      <c r="C31" s="21"/>
      <c r="D31" s="63" t="s">
        <v>11</v>
      </c>
      <c r="E31" s="63"/>
      <c r="F31" s="63"/>
      <c r="G31" s="63"/>
      <c r="H31" s="63"/>
      <c r="I31" s="63"/>
      <c r="J31" s="63"/>
      <c r="K31" s="63"/>
      <c r="L31" s="63"/>
      <c r="M31" s="64"/>
      <c r="N31" s="65"/>
      <c r="O31" s="66"/>
      <c r="P31" s="60"/>
      <c r="Q31" s="61"/>
      <c r="R31" s="61"/>
      <c r="S31" s="61"/>
      <c r="T31" s="61"/>
      <c r="U31" s="61"/>
      <c r="V31" s="61"/>
      <c r="W31" s="61"/>
      <c r="X31" s="61"/>
      <c r="Y31" s="61"/>
      <c r="Z31" s="61"/>
      <c r="AA31" s="61"/>
      <c r="AB31" s="61"/>
      <c r="AC31" s="61"/>
      <c r="AD31" s="61"/>
      <c r="AE31" s="61"/>
      <c r="AF31" s="61"/>
      <c r="AG31" s="61"/>
      <c r="AH31" s="62"/>
    </row>
    <row r="32" spans="1:34" ht="15.75" customHeight="1" x14ac:dyDescent="0.15">
      <c r="A32" s="3"/>
      <c r="B32" s="4"/>
      <c r="C32" s="21"/>
      <c r="D32" s="36" t="s">
        <v>310</v>
      </c>
      <c r="E32" s="36"/>
      <c r="F32" s="36"/>
      <c r="G32" s="36"/>
      <c r="H32" s="36"/>
      <c r="I32" s="36"/>
      <c r="J32" s="36"/>
      <c r="K32" s="36"/>
      <c r="L32" s="36"/>
      <c r="M32" s="36"/>
      <c r="N32" s="36"/>
      <c r="O32" s="36"/>
      <c r="P32" s="67"/>
      <c r="Q32" s="68"/>
      <c r="R32" s="68"/>
      <c r="S32" s="68"/>
      <c r="T32" s="68"/>
      <c r="U32" s="68"/>
      <c r="V32" s="68"/>
      <c r="W32" s="68"/>
      <c r="X32" s="68"/>
      <c r="Y32" s="68"/>
      <c r="Z32" s="68"/>
      <c r="AA32" s="68"/>
      <c r="AB32" s="68"/>
      <c r="AC32" s="68"/>
      <c r="AD32" s="68"/>
      <c r="AE32" s="68"/>
      <c r="AF32" s="68"/>
      <c r="AG32" s="68"/>
      <c r="AH32" s="69"/>
    </row>
    <row r="33" spans="1:34" ht="15.75" customHeight="1" x14ac:dyDescent="0.15">
      <c r="A33" s="3"/>
      <c r="B33" s="4"/>
      <c r="C33" s="21" t="s">
        <v>13</v>
      </c>
      <c r="D33" s="21" t="s">
        <v>14</v>
      </c>
      <c r="E33" s="21"/>
      <c r="F33" s="21"/>
      <c r="G33" s="21"/>
      <c r="H33" s="21"/>
      <c r="I33" s="21"/>
      <c r="J33" s="21"/>
      <c r="K33" s="21"/>
      <c r="L33" s="21"/>
      <c r="M33" s="21"/>
      <c r="N33" s="21"/>
      <c r="O33" s="59"/>
      <c r="P33" s="60"/>
      <c r="Q33" s="61"/>
      <c r="R33" s="61"/>
      <c r="S33" s="61"/>
      <c r="T33" s="61"/>
      <c r="U33" s="61"/>
      <c r="V33" s="61"/>
      <c r="W33" s="61"/>
      <c r="X33" s="61"/>
      <c r="Y33" s="61"/>
      <c r="Z33" s="61"/>
      <c r="AA33" s="61"/>
      <c r="AB33" s="61"/>
      <c r="AC33" s="61"/>
      <c r="AD33" s="61"/>
      <c r="AE33" s="61"/>
      <c r="AF33" s="61"/>
      <c r="AG33" s="61"/>
      <c r="AH33" s="62"/>
    </row>
    <row r="34" spans="1:34" ht="15.75" customHeight="1" x14ac:dyDescent="0.15">
      <c r="A34" s="3"/>
      <c r="B34" s="4"/>
      <c r="C34" s="21"/>
      <c r="D34" s="63" t="s">
        <v>11</v>
      </c>
      <c r="E34" s="63"/>
      <c r="F34" s="63"/>
      <c r="G34" s="63"/>
      <c r="H34" s="63"/>
      <c r="I34" s="63"/>
      <c r="J34" s="63"/>
      <c r="K34" s="63"/>
      <c r="L34" s="63"/>
      <c r="M34" s="64"/>
      <c r="N34" s="65"/>
      <c r="O34" s="66"/>
      <c r="P34" s="60"/>
      <c r="Q34" s="61"/>
      <c r="R34" s="61"/>
      <c r="S34" s="61"/>
      <c r="T34" s="61"/>
      <c r="U34" s="61"/>
      <c r="V34" s="61"/>
      <c r="W34" s="61"/>
      <c r="X34" s="61"/>
      <c r="Y34" s="61"/>
      <c r="Z34" s="61"/>
      <c r="AA34" s="61"/>
      <c r="AB34" s="61"/>
      <c r="AC34" s="61"/>
      <c r="AD34" s="61"/>
      <c r="AE34" s="61"/>
      <c r="AF34" s="61"/>
      <c r="AG34" s="61"/>
      <c r="AH34" s="62"/>
    </row>
    <row r="35" spans="1:34" ht="15.75" customHeight="1" x14ac:dyDescent="0.15">
      <c r="A35" s="3"/>
      <c r="B35" s="4"/>
      <c r="C35" s="21"/>
      <c r="D35" s="36" t="s">
        <v>310</v>
      </c>
      <c r="E35" s="36"/>
      <c r="F35" s="36"/>
      <c r="G35" s="36"/>
      <c r="H35" s="36"/>
      <c r="I35" s="36"/>
      <c r="J35" s="36"/>
      <c r="K35" s="36"/>
      <c r="L35" s="36"/>
      <c r="M35" s="36"/>
      <c r="N35" s="36"/>
      <c r="O35" s="36"/>
      <c r="P35" s="67"/>
      <c r="Q35" s="68"/>
      <c r="R35" s="68"/>
      <c r="S35" s="68"/>
      <c r="T35" s="68"/>
      <c r="U35" s="68"/>
      <c r="V35" s="68"/>
      <c r="W35" s="68"/>
      <c r="X35" s="68"/>
      <c r="Y35" s="68"/>
      <c r="Z35" s="68"/>
      <c r="AA35" s="68"/>
      <c r="AB35" s="68"/>
      <c r="AC35" s="68"/>
      <c r="AD35" s="68"/>
      <c r="AE35" s="68"/>
      <c r="AF35" s="68"/>
      <c r="AG35" s="68"/>
      <c r="AH35" s="69"/>
    </row>
    <row r="36" spans="1:34" ht="15.75" customHeight="1" x14ac:dyDescent="0.15">
      <c r="A36" s="3"/>
      <c r="B36" s="4"/>
      <c r="C36" s="21" t="s">
        <v>15</v>
      </c>
      <c r="D36" s="21" t="s">
        <v>16</v>
      </c>
      <c r="E36" s="21"/>
      <c r="F36" s="21"/>
      <c r="G36" s="21"/>
      <c r="H36" s="21"/>
      <c r="I36" s="21"/>
      <c r="J36" s="21"/>
      <c r="K36" s="21"/>
      <c r="L36" s="21"/>
      <c r="M36" s="21"/>
      <c r="N36" s="21"/>
      <c r="O36" s="59"/>
      <c r="P36" s="60"/>
      <c r="Q36" s="61"/>
      <c r="R36" s="61"/>
      <c r="S36" s="61"/>
      <c r="T36" s="61"/>
      <c r="U36" s="61"/>
      <c r="V36" s="61"/>
      <c r="W36" s="61"/>
      <c r="X36" s="61"/>
      <c r="Y36" s="61"/>
      <c r="Z36" s="61"/>
      <c r="AA36" s="61"/>
      <c r="AB36" s="61"/>
      <c r="AC36" s="61"/>
      <c r="AD36" s="61"/>
      <c r="AE36" s="61"/>
      <c r="AF36" s="61"/>
      <c r="AG36" s="61"/>
      <c r="AH36" s="62"/>
    </row>
    <row r="37" spans="1:34" ht="15.75" customHeight="1" x14ac:dyDescent="0.15">
      <c r="A37" s="3"/>
      <c r="B37" s="4"/>
      <c r="C37" s="21"/>
      <c r="D37" s="63" t="s">
        <v>11</v>
      </c>
      <c r="E37" s="63"/>
      <c r="F37" s="63"/>
      <c r="G37" s="63"/>
      <c r="H37" s="63"/>
      <c r="I37" s="63"/>
      <c r="J37" s="63"/>
      <c r="K37" s="63"/>
      <c r="L37" s="63"/>
      <c r="M37" s="64"/>
      <c r="N37" s="65"/>
      <c r="O37" s="66"/>
      <c r="P37" s="60"/>
      <c r="Q37" s="61"/>
      <c r="R37" s="61"/>
      <c r="S37" s="61"/>
      <c r="T37" s="61"/>
      <c r="U37" s="61"/>
      <c r="V37" s="61"/>
      <c r="W37" s="61"/>
      <c r="X37" s="61"/>
      <c r="Y37" s="61"/>
      <c r="Z37" s="61"/>
      <c r="AA37" s="61"/>
      <c r="AB37" s="61"/>
      <c r="AC37" s="61"/>
      <c r="AD37" s="61"/>
      <c r="AE37" s="61"/>
      <c r="AF37" s="61"/>
      <c r="AG37" s="61"/>
      <c r="AH37" s="62"/>
    </row>
    <row r="38" spans="1:34" ht="15.75" customHeight="1" x14ac:dyDescent="0.15">
      <c r="A38" s="3"/>
      <c r="B38" s="4"/>
      <c r="C38" s="21"/>
      <c r="D38" s="36" t="s">
        <v>310</v>
      </c>
      <c r="E38" s="36"/>
      <c r="F38" s="36"/>
      <c r="G38" s="36"/>
      <c r="H38" s="36"/>
      <c r="I38" s="36"/>
      <c r="J38" s="36"/>
      <c r="K38" s="36"/>
      <c r="L38" s="36"/>
      <c r="M38" s="36"/>
      <c r="N38" s="36"/>
      <c r="O38" s="36"/>
      <c r="P38" s="67"/>
      <c r="Q38" s="68"/>
      <c r="R38" s="68"/>
      <c r="S38" s="68"/>
      <c r="T38" s="68"/>
      <c r="U38" s="68"/>
      <c r="V38" s="68"/>
      <c r="W38" s="68"/>
      <c r="X38" s="68"/>
      <c r="Y38" s="68"/>
      <c r="Z38" s="68"/>
      <c r="AA38" s="68"/>
      <c r="AB38" s="68"/>
      <c r="AC38" s="68"/>
      <c r="AD38" s="68"/>
      <c r="AE38" s="68"/>
      <c r="AF38" s="68"/>
      <c r="AG38" s="68"/>
      <c r="AH38" s="69"/>
    </row>
    <row r="39" spans="1:34" ht="15.75" customHeight="1" x14ac:dyDescent="0.15">
      <c r="A39" s="3"/>
      <c r="B39" s="4"/>
      <c r="C39" s="21" t="s">
        <v>17</v>
      </c>
      <c r="D39" s="21" t="s">
        <v>623</v>
      </c>
      <c r="E39" s="21"/>
      <c r="F39" s="21"/>
      <c r="G39" s="21"/>
      <c r="H39" s="21"/>
      <c r="I39" s="21"/>
      <c r="J39" s="21"/>
      <c r="K39" s="21"/>
      <c r="L39" s="21"/>
      <c r="M39" s="21"/>
      <c r="N39" s="21"/>
      <c r="O39" s="59"/>
      <c r="P39" s="60"/>
      <c r="Q39" s="61"/>
      <c r="R39" s="61"/>
      <c r="S39" s="61"/>
      <c r="T39" s="61"/>
      <c r="U39" s="61"/>
      <c r="V39" s="61"/>
      <c r="W39" s="61"/>
      <c r="X39" s="61"/>
      <c r="Y39" s="61"/>
      <c r="Z39" s="61"/>
      <c r="AA39" s="61"/>
      <c r="AB39" s="61"/>
      <c r="AC39" s="61"/>
      <c r="AD39" s="61"/>
      <c r="AE39" s="61"/>
      <c r="AF39" s="61"/>
      <c r="AG39" s="61"/>
      <c r="AH39" s="62"/>
    </row>
    <row r="40" spans="1:34" ht="15.75" customHeight="1" x14ac:dyDescent="0.15">
      <c r="A40" s="3"/>
      <c r="B40" s="4"/>
      <c r="C40" s="21"/>
      <c r="D40" s="21"/>
      <c r="E40" s="21"/>
      <c r="F40" s="21"/>
      <c r="G40" s="21"/>
      <c r="H40" s="21"/>
      <c r="I40" s="21"/>
      <c r="J40" s="21"/>
      <c r="K40" s="21"/>
      <c r="L40" s="21"/>
      <c r="M40" s="21"/>
      <c r="N40" s="21"/>
      <c r="O40" s="59"/>
      <c r="P40" s="25"/>
      <c r="Q40" s="26"/>
      <c r="R40" s="26"/>
      <c r="S40" s="26"/>
      <c r="T40" s="26"/>
      <c r="U40" s="26"/>
      <c r="V40" s="26"/>
      <c r="W40" s="26"/>
      <c r="X40" s="26"/>
      <c r="Y40" s="26"/>
      <c r="Z40" s="26"/>
      <c r="AA40" s="26"/>
      <c r="AB40" s="26"/>
      <c r="AC40" s="26"/>
      <c r="AD40" s="26"/>
      <c r="AE40" s="26"/>
      <c r="AF40" s="26"/>
      <c r="AG40" s="26"/>
      <c r="AH40" s="27"/>
    </row>
    <row r="41" spans="1:34" ht="5.25" customHeight="1" x14ac:dyDescent="0.15">
      <c r="A41" s="3"/>
      <c r="B41" s="4"/>
      <c r="C41" s="4"/>
      <c r="D41" s="4"/>
      <c r="E41" s="4"/>
      <c r="F41" s="4"/>
      <c r="G41" s="4"/>
      <c r="H41" s="4"/>
      <c r="I41" s="4"/>
      <c r="J41" s="14"/>
      <c r="K41" s="14"/>
      <c r="L41" s="14"/>
      <c r="M41" s="14"/>
      <c r="N41" s="14"/>
      <c r="O41" s="14"/>
      <c r="P41" s="10"/>
      <c r="Q41" s="10"/>
      <c r="R41" s="10"/>
      <c r="S41" s="10"/>
      <c r="T41" s="10"/>
      <c r="U41" s="10"/>
      <c r="V41" s="10"/>
      <c r="W41" s="10"/>
      <c r="X41" s="10"/>
      <c r="Y41" s="10"/>
      <c r="Z41" s="10"/>
      <c r="AA41" s="10"/>
      <c r="AB41" s="10"/>
      <c r="AC41" s="10"/>
      <c r="AD41" s="10"/>
      <c r="AE41" s="10"/>
      <c r="AF41" s="10"/>
      <c r="AG41" s="10"/>
      <c r="AH41" s="10"/>
    </row>
    <row r="42" spans="1:34" ht="15.75" customHeight="1" x14ac:dyDescent="0.15">
      <c r="A42" s="3"/>
      <c r="B42" s="12" t="s">
        <v>26</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5.75" customHeight="1" x14ac:dyDescent="0.15">
      <c r="A43" s="3"/>
      <c r="B43" s="4"/>
      <c r="C43" s="4" t="s">
        <v>634</v>
      </c>
      <c r="E43" s="4" t="s">
        <v>27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75" customHeight="1" x14ac:dyDescent="0.15">
      <c r="A44" s="3"/>
      <c r="B44" s="4"/>
      <c r="C44" s="4"/>
      <c r="D44" s="36" t="s">
        <v>29</v>
      </c>
      <c r="E44" s="36"/>
      <c r="F44" s="36"/>
      <c r="G44" s="36"/>
      <c r="H44" s="70"/>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row>
    <row r="45" spans="1:34" ht="5.25" customHeight="1" x14ac:dyDescent="0.15">
      <c r="A45" s="3"/>
      <c r="B45" s="4"/>
      <c r="C45" s="4"/>
      <c r="D45" s="4"/>
      <c r="E45" s="4"/>
      <c r="F45" s="4"/>
      <c r="G45" s="4"/>
      <c r="H45" s="4"/>
      <c r="I45" s="4"/>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75" customHeight="1" x14ac:dyDescent="0.15">
      <c r="A46" s="3"/>
      <c r="B46" s="4"/>
      <c r="C46" s="4"/>
      <c r="D46" s="71" t="s">
        <v>608</v>
      </c>
      <c r="E46" s="72"/>
      <c r="F46" s="72"/>
      <c r="G46" s="72"/>
      <c r="H46" s="72"/>
      <c r="I46" s="73" t="s">
        <v>596</v>
      </c>
      <c r="J46" s="73"/>
      <c r="K46" s="73"/>
      <c r="L46" s="73"/>
      <c r="M46" s="73"/>
      <c r="N46" s="73"/>
      <c r="O46" s="73"/>
      <c r="P46" s="73" t="s">
        <v>609</v>
      </c>
      <c r="Q46" s="73"/>
      <c r="R46" s="73"/>
      <c r="S46" s="73"/>
      <c r="T46" s="73"/>
      <c r="U46" s="73" t="s">
        <v>597</v>
      </c>
      <c r="V46" s="73"/>
      <c r="W46" s="73"/>
      <c r="X46" s="73"/>
      <c r="Y46" s="73"/>
      <c r="Z46" s="73"/>
      <c r="AA46" s="74"/>
      <c r="AB46" s="75" t="s">
        <v>598</v>
      </c>
      <c r="AC46" s="73"/>
      <c r="AD46" s="73"/>
      <c r="AE46" s="73"/>
      <c r="AF46" s="73"/>
      <c r="AG46" s="73"/>
      <c r="AH46" s="74"/>
    </row>
    <row r="47" spans="1:34" ht="15.75" customHeight="1" x14ac:dyDescent="0.15">
      <c r="A47" s="3"/>
      <c r="B47" s="4"/>
      <c r="C47" s="4"/>
      <c r="D47" s="76" t="s">
        <v>599</v>
      </c>
      <c r="E47" s="78" t="s">
        <v>600</v>
      </c>
      <c r="F47" s="78"/>
      <c r="G47" s="78"/>
      <c r="H47" s="78"/>
      <c r="I47" s="79"/>
      <c r="J47" s="79"/>
      <c r="K47" s="79"/>
      <c r="L47" s="79"/>
      <c r="M47" s="79"/>
      <c r="N47" s="79"/>
      <c r="O47" s="79"/>
      <c r="P47" s="80"/>
      <c r="Q47" s="80"/>
      <c r="R47" s="80"/>
      <c r="S47" s="80"/>
      <c r="T47" s="80"/>
      <c r="U47" s="79"/>
      <c r="V47" s="79"/>
      <c r="W47" s="79"/>
      <c r="X47" s="79"/>
      <c r="Y47" s="79"/>
      <c r="Z47" s="79"/>
      <c r="AA47" s="82"/>
      <c r="AB47" s="83">
        <f>I47+U47</f>
        <v>0</v>
      </c>
      <c r="AC47" s="84"/>
      <c r="AD47" s="84"/>
      <c r="AE47" s="84"/>
      <c r="AF47" s="84"/>
      <c r="AG47" s="84"/>
      <c r="AH47" s="85"/>
    </row>
    <row r="48" spans="1:34" ht="15.75" customHeight="1" x14ac:dyDescent="0.15">
      <c r="A48" s="3"/>
      <c r="B48" s="4"/>
      <c r="C48" s="4"/>
      <c r="D48" s="77"/>
      <c r="E48" s="86" t="s">
        <v>601</v>
      </c>
      <c r="F48" s="86"/>
      <c r="G48" s="86"/>
      <c r="H48" s="86"/>
      <c r="I48" s="87"/>
      <c r="J48" s="87"/>
      <c r="K48" s="87"/>
      <c r="L48" s="87"/>
      <c r="M48" s="87"/>
      <c r="N48" s="87"/>
      <c r="O48" s="87"/>
      <c r="P48" s="81"/>
      <c r="Q48" s="81"/>
      <c r="R48" s="81"/>
      <c r="S48" s="81"/>
      <c r="T48" s="81"/>
      <c r="U48" s="88" t="s">
        <v>604</v>
      </c>
      <c r="V48" s="88"/>
      <c r="W48" s="88"/>
      <c r="X48" s="88"/>
      <c r="Y48" s="88"/>
      <c r="Z48" s="88"/>
      <c r="AA48" s="89"/>
      <c r="AB48" s="90">
        <f>I48</f>
        <v>0</v>
      </c>
      <c r="AC48" s="91"/>
      <c r="AD48" s="91"/>
      <c r="AE48" s="91"/>
      <c r="AF48" s="91"/>
      <c r="AG48" s="91"/>
      <c r="AH48" s="92"/>
    </row>
    <row r="49" spans="1:34" ht="15.75" customHeight="1" x14ac:dyDescent="0.15">
      <c r="A49" s="3"/>
      <c r="B49" s="4"/>
      <c r="C49" s="4"/>
      <c r="D49" s="77" t="s">
        <v>602</v>
      </c>
      <c r="E49" s="86" t="s">
        <v>600</v>
      </c>
      <c r="F49" s="86"/>
      <c r="G49" s="86"/>
      <c r="H49" s="86"/>
      <c r="I49" s="87"/>
      <c r="J49" s="87"/>
      <c r="K49" s="87"/>
      <c r="L49" s="87"/>
      <c r="M49" s="87"/>
      <c r="N49" s="87"/>
      <c r="O49" s="87"/>
      <c r="P49" s="81"/>
      <c r="Q49" s="81"/>
      <c r="R49" s="81"/>
      <c r="S49" s="81"/>
      <c r="T49" s="81"/>
      <c r="U49" s="88" t="s">
        <v>604</v>
      </c>
      <c r="V49" s="88"/>
      <c r="W49" s="88"/>
      <c r="X49" s="88"/>
      <c r="Y49" s="88"/>
      <c r="Z49" s="88"/>
      <c r="AA49" s="89"/>
      <c r="AB49" s="90">
        <f>I49</f>
        <v>0</v>
      </c>
      <c r="AC49" s="91"/>
      <c r="AD49" s="91"/>
      <c r="AE49" s="91"/>
      <c r="AF49" s="91"/>
      <c r="AG49" s="91"/>
      <c r="AH49" s="92"/>
    </row>
    <row r="50" spans="1:34" ht="15.75" customHeight="1" x14ac:dyDescent="0.15">
      <c r="A50" s="3"/>
      <c r="B50" s="4"/>
      <c r="C50" s="4"/>
      <c r="D50" s="77"/>
      <c r="E50" s="86" t="s">
        <v>601</v>
      </c>
      <c r="F50" s="86"/>
      <c r="G50" s="86"/>
      <c r="H50" s="86"/>
      <c r="I50" s="87"/>
      <c r="J50" s="87"/>
      <c r="K50" s="87"/>
      <c r="L50" s="87"/>
      <c r="M50" s="87"/>
      <c r="N50" s="87"/>
      <c r="O50" s="87"/>
      <c r="P50" s="81"/>
      <c r="Q50" s="81"/>
      <c r="R50" s="81"/>
      <c r="S50" s="81"/>
      <c r="T50" s="81"/>
      <c r="U50" s="88" t="s">
        <v>604</v>
      </c>
      <c r="V50" s="88"/>
      <c r="W50" s="88"/>
      <c r="X50" s="88"/>
      <c r="Y50" s="88"/>
      <c r="Z50" s="88"/>
      <c r="AA50" s="89"/>
      <c r="AB50" s="90">
        <f>I50</f>
        <v>0</v>
      </c>
      <c r="AC50" s="91"/>
      <c r="AD50" s="91"/>
      <c r="AE50" s="91"/>
      <c r="AF50" s="91"/>
      <c r="AG50" s="91"/>
      <c r="AH50" s="92"/>
    </row>
    <row r="51" spans="1:34" ht="15.75" customHeight="1" x14ac:dyDescent="0.15">
      <c r="A51" s="3"/>
      <c r="B51" s="4"/>
      <c r="C51" s="4"/>
      <c r="D51" s="93" t="s">
        <v>603</v>
      </c>
      <c r="E51" s="94"/>
      <c r="F51" s="94"/>
      <c r="G51" s="94"/>
      <c r="H51" s="94"/>
      <c r="I51" s="95"/>
      <c r="J51" s="95"/>
      <c r="K51" s="95"/>
      <c r="L51" s="95"/>
      <c r="M51" s="95"/>
      <c r="N51" s="95"/>
      <c r="O51" s="95"/>
      <c r="P51" s="96" t="s">
        <v>604</v>
      </c>
      <c r="Q51" s="96"/>
      <c r="R51" s="96"/>
      <c r="S51" s="96"/>
      <c r="T51" s="96"/>
      <c r="U51" s="95"/>
      <c r="V51" s="95"/>
      <c r="W51" s="95"/>
      <c r="X51" s="95"/>
      <c r="Y51" s="95"/>
      <c r="Z51" s="95"/>
      <c r="AA51" s="97"/>
      <c r="AB51" s="98">
        <f>I51+U51</f>
        <v>0</v>
      </c>
      <c r="AC51" s="99"/>
      <c r="AD51" s="99"/>
      <c r="AE51" s="99"/>
      <c r="AF51" s="99"/>
      <c r="AG51" s="99"/>
      <c r="AH51" s="100"/>
    </row>
    <row r="52" spans="1:34" ht="15.75" customHeight="1" x14ac:dyDescent="0.15">
      <c r="A52" s="3"/>
      <c r="B52" s="4"/>
      <c r="C52" s="4"/>
      <c r="D52" s="76" t="s">
        <v>598</v>
      </c>
      <c r="E52" s="78" t="s">
        <v>600</v>
      </c>
      <c r="F52" s="78"/>
      <c r="G52" s="78"/>
      <c r="H52" s="78"/>
      <c r="I52" s="84">
        <f>I47+I49+I51</f>
        <v>0</v>
      </c>
      <c r="J52" s="84"/>
      <c r="K52" s="84"/>
      <c r="L52" s="84"/>
      <c r="M52" s="84"/>
      <c r="N52" s="84"/>
      <c r="O52" s="84"/>
      <c r="P52" s="102" t="s">
        <v>604</v>
      </c>
      <c r="Q52" s="102"/>
      <c r="R52" s="102"/>
      <c r="S52" s="102"/>
      <c r="T52" s="102"/>
      <c r="U52" s="84">
        <f>U51+U47</f>
        <v>0</v>
      </c>
      <c r="V52" s="84"/>
      <c r="W52" s="84"/>
      <c r="X52" s="84"/>
      <c r="Y52" s="84"/>
      <c r="Z52" s="84"/>
      <c r="AA52" s="85"/>
      <c r="AB52" s="83">
        <f>AB47+AB49+AB51</f>
        <v>0</v>
      </c>
      <c r="AC52" s="84"/>
      <c r="AD52" s="84"/>
      <c r="AE52" s="84"/>
      <c r="AF52" s="84"/>
      <c r="AG52" s="84"/>
      <c r="AH52" s="104"/>
    </row>
    <row r="53" spans="1:34" ht="15.75" customHeight="1" x14ac:dyDescent="0.15">
      <c r="A53" s="3"/>
      <c r="B53" s="4"/>
      <c r="C53" s="4"/>
      <c r="D53" s="101"/>
      <c r="E53" s="94" t="s">
        <v>601</v>
      </c>
      <c r="F53" s="94"/>
      <c r="G53" s="94"/>
      <c r="H53" s="94"/>
      <c r="I53" s="99">
        <f>I48+I50</f>
        <v>0</v>
      </c>
      <c r="J53" s="99"/>
      <c r="K53" s="99"/>
      <c r="L53" s="99"/>
      <c r="M53" s="99"/>
      <c r="N53" s="99"/>
      <c r="O53" s="99"/>
      <c r="P53" s="96"/>
      <c r="Q53" s="96"/>
      <c r="R53" s="96"/>
      <c r="S53" s="96"/>
      <c r="T53" s="96"/>
      <c r="U53" s="96" t="s">
        <v>604</v>
      </c>
      <c r="V53" s="96"/>
      <c r="W53" s="96"/>
      <c r="X53" s="96"/>
      <c r="Y53" s="96"/>
      <c r="Z53" s="96"/>
      <c r="AA53" s="105"/>
      <c r="AB53" s="106">
        <f>AB48+AB50</f>
        <v>0</v>
      </c>
      <c r="AC53" s="107"/>
      <c r="AD53" s="107"/>
      <c r="AE53" s="107"/>
      <c r="AF53" s="107"/>
      <c r="AG53" s="107"/>
      <c r="AH53" s="108"/>
    </row>
    <row r="54" spans="1:34" ht="6" customHeight="1" x14ac:dyDescent="0.15">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x14ac:dyDescent="0.15">
      <c r="A55" s="3"/>
      <c r="B55" s="3"/>
      <c r="C55" s="4" t="s">
        <v>633</v>
      </c>
      <c r="D55" s="5"/>
      <c r="E55" s="109" t="s">
        <v>631</v>
      </c>
      <c r="F55" s="109"/>
      <c r="G55" s="109"/>
      <c r="H55" s="110"/>
      <c r="I55" s="111"/>
      <c r="J55" s="112"/>
      <c r="K55" s="112"/>
      <c r="L55" s="112"/>
      <c r="M55" s="112"/>
      <c r="N55" s="113"/>
      <c r="O55" s="114" t="s">
        <v>570</v>
      </c>
      <c r="P55" s="114"/>
      <c r="Q55" s="114"/>
      <c r="R55" s="114"/>
      <c r="S55" s="114"/>
      <c r="T55" s="114"/>
      <c r="U55" s="115"/>
      <c r="V55" s="116"/>
      <c r="W55" s="116"/>
      <c r="X55" s="116"/>
      <c r="Y55" s="116"/>
      <c r="Z55" s="117"/>
      <c r="AA55" s="4"/>
      <c r="AB55" s="5"/>
      <c r="AC55" s="5"/>
      <c r="AD55" s="5"/>
      <c r="AE55" s="5"/>
      <c r="AF55" s="5"/>
      <c r="AG55" s="5"/>
      <c r="AH55" s="5"/>
    </row>
    <row r="56" spans="1:34" ht="15.75" customHeight="1" x14ac:dyDescent="0.15">
      <c r="A56" s="3"/>
      <c r="B56" s="4"/>
      <c r="C56" s="4"/>
      <c r="D56" s="4" t="s">
        <v>605</v>
      </c>
      <c r="E56" s="103" t="s">
        <v>606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ht="15.75" customHeight="1" x14ac:dyDescent="0.15">
      <c r="A57" s="3"/>
      <c r="B57" s="4"/>
      <c r="C57" s="4"/>
      <c r="D57" s="4"/>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ht="6"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5.75" customHeight="1" x14ac:dyDescent="0.15">
      <c r="A59" s="3"/>
      <c r="B59" s="4"/>
      <c r="C59" s="4" t="s">
        <v>632</v>
      </c>
      <c r="E59" s="4" t="s">
        <v>638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x14ac:dyDescent="0.15">
      <c r="A60" s="3"/>
      <c r="B60" s="4"/>
      <c r="C60" s="4"/>
      <c r="D60" s="36" t="s">
        <v>29</v>
      </c>
      <c r="E60" s="36"/>
      <c r="F60" s="36"/>
      <c r="G60" s="36"/>
      <c r="H60" s="70"/>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row>
    <row r="61" spans="1:34" ht="5.25" customHeight="1" x14ac:dyDescent="0.15">
      <c r="A61" s="3"/>
      <c r="B61" s="4"/>
      <c r="C61" s="4"/>
      <c r="D61" s="4"/>
      <c r="E61" s="4"/>
      <c r="F61" s="4"/>
      <c r="G61" s="4"/>
      <c r="H61" s="4"/>
      <c r="I61" s="4"/>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75" customHeight="1" x14ac:dyDescent="0.15">
      <c r="A62" s="3"/>
      <c r="B62" s="4"/>
      <c r="C62" s="4"/>
      <c r="D62" s="71" t="s">
        <v>608</v>
      </c>
      <c r="E62" s="72"/>
      <c r="F62" s="72"/>
      <c r="G62" s="72"/>
      <c r="H62" s="72"/>
      <c r="I62" s="73" t="s">
        <v>596</v>
      </c>
      <c r="J62" s="73"/>
      <c r="K62" s="73"/>
      <c r="L62" s="73"/>
      <c r="M62" s="73"/>
      <c r="N62" s="73"/>
      <c r="O62" s="73"/>
      <c r="P62" s="73" t="s">
        <v>609</v>
      </c>
      <c r="Q62" s="73"/>
      <c r="R62" s="73"/>
      <c r="S62" s="73"/>
      <c r="T62" s="73"/>
      <c r="U62" s="73" t="s">
        <v>597</v>
      </c>
      <c r="V62" s="73"/>
      <c r="W62" s="73"/>
      <c r="X62" s="73"/>
      <c r="Y62" s="73"/>
      <c r="Z62" s="73"/>
      <c r="AA62" s="74"/>
      <c r="AB62" s="75" t="s">
        <v>598</v>
      </c>
      <c r="AC62" s="73"/>
      <c r="AD62" s="73"/>
      <c r="AE62" s="73"/>
      <c r="AF62" s="73"/>
      <c r="AG62" s="73"/>
      <c r="AH62" s="74"/>
    </row>
    <row r="63" spans="1:34" ht="15.75" customHeight="1" x14ac:dyDescent="0.15">
      <c r="A63" s="3"/>
      <c r="B63" s="4"/>
      <c r="C63" s="4"/>
      <c r="D63" s="76" t="s">
        <v>599</v>
      </c>
      <c r="E63" s="78" t="s">
        <v>600</v>
      </c>
      <c r="F63" s="78"/>
      <c r="G63" s="78"/>
      <c r="H63" s="78"/>
      <c r="I63" s="79"/>
      <c r="J63" s="79"/>
      <c r="K63" s="79"/>
      <c r="L63" s="79"/>
      <c r="M63" s="79"/>
      <c r="N63" s="79"/>
      <c r="O63" s="79"/>
      <c r="P63" s="80"/>
      <c r="Q63" s="80"/>
      <c r="R63" s="80"/>
      <c r="S63" s="80"/>
      <c r="T63" s="80"/>
      <c r="U63" s="79"/>
      <c r="V63" s="79"/>
      <c r="W63" s="79"/>
      <c r="X63" s="79"/>
      <c r="Y63" s="79"/>
      <c r="Z63" s="79"/>
      <c r="AA63" s="82"/>
      <c r="AB63" s="83">
        <f>I63+U63</f>
        <v>0</v>
      </c>
      <c r="AC63" s="84"/>
      <c r="AD63" s="84"/>
      <c r="AE63" s="84"/>
      <c r="AF63" s="84"/>
      <c r="AG63" s="84"/>
      <c r="AH63" s="85"/>
    </row>
    <row r="64" spans="1:34" ht="15.75" customHeight="1" x14ac:dyDescent="0.15">
      <c r="A64" s="3"/>
      <c r="B64" s="4"/>
      <c r="C64" s="4"/>
      <c r="D64" s="77"/>
      <c r="E64" s="86" t="s">
        <v>601</v>
      </c>
      <c r="F64" s="86"/>
      <c r="G64" s="86"/>
      <c r="H64" s="86"/>
      <c r="I64" s="87"/>
      <c r="J64" s="87"/>
      <c r="K64" s="87"/>
      <c r="L64" s="87"/>
      <c r="M64" s="87"/>
      <c r="N64" s="87"/>
      <c r="O64" s="87"/>
      <c r="P64" s="81"/>
      <c r="Q64" s="81"/>
      <c r="R64" s="81"/>
      <c r="S64" s="81"/>
      <c r="T64" s="81"/>
      <c r="U64" s="88" t="s">
        <v>604</v>
      </c>
      <c r="V64" s="88"/>
      <c r="W64" s="88"/>
      <c r="X64" s="88"/>
      <c r="Y64" s="88"/>
      <c r="Z64" s="88"/>
      <c r="AA64" s="89"/>
      <c r="AB64" s="90">
        <f>I64</f>
        <v>0</v>
      </c>
      <c r="AC64" s="91"/>
      <c r="AD64" s="91"/>
      <c r="AE64" s="91"/>
      <c r="AF64" s="91"/>
      <c r="AG64" s="91"/>
      <c r="AH64" s="92"/>
    </row>
    <row r="65" spans="1:34" ht="15.75" customHeight="1" x14ac:dyDescent="0.15">
      <c r="A65" s="3"/>
      <c r="B65" s="4"/>
      <c r="C65" s="4"/>
      <c r="D65" s="77" t="s">
        <v>602</v>
      </c>
      <c r="E65" s="86" t="s">
        <v>600</v>
      </c>
      <c r="F65" s="86"/>
      <c r="G65" s="86"/>
      <c r="H65" s="86"/>
      <c r="I65" s="87"/>
      <c r="J65" s="87"/>
      <c r="K65" s="87"/>
      <c r="L65" s="87"/>
      <c r="M65" s="87"/>
      <c r="N65" s="87"/>
      <c r="O65" s="87"/>
      <c r="P65" s="81"/>
      <c r="Q65" s="81"/>
      <c r="R65" s="81"/>
      <c r="S65" s="81"/>
      <c r="T65" s="81"/>
      <c r="U65" s="88" t="s">
        <v>604</v>
      </c>
      <c r="V65" s="88"/>
      <c r="W65" s="88"/>
      <c r="X65" s="88"/>
      <c r="Y65" s="88"/>
      <c r="Z65" s="88"/>
      <c r="AA65" s="89"/>
      <c r="AB65" s="90">
        <f>I65</f>
        <v>0</v>
      </c>
      <c r="AC65" s="91"/>
      <c r="AD65" s="91"/>
      <c r="AE65" s="91"/>
      <c r="AF65" s="91"/>
      <c r="AG65" s="91"/>
      <c r="AH65" s="92"/>
    </row>
    <row r="66" spans="1:34" ht="15.75" customHeight="1" x14ac:dyDescent="0.15">
      <c r="A66" s="3"/>
      <c r="B66" s="4"/>
      <c r="C66" s="4"/>
      <c r="D66" s="77"/>
      <c r="E66" s="86" t="s">
        <v>601</v>
      </c>
      <c r="F66" s="86"/>
      <c r="G66" s="86"/>
      <c r="H66" s="86"/>
      <c r="I66" s="87"/>
      <c r="J66" s="87"/>
      <c r="K66" s="87"/>
      <c r="L66" s="87"/>
      <c r="M66" s="87"/>
      <c r="N66" s="87"/>
      <c r="O66" s="87"/>
      <c r="P66" s="81"/>
      <c r="Q66" s="81"/>
      <c r="R66" s="81"/>
      <c r="S66" s="81"/>
      <c r="T66" s="81"/>
      <c r="U66" s="88" t="s">
        <v>604</v>
      </c>
      <c r="V66" s="88"/>
      <c r="W66" s="88"/>
      <c r="X66" s="88"/>
      <c r="Y66" s="88"/>
      <c r="Z66" s="88"/>
      <c r="AA66" s="89"/>
      <c r="AB66" s="90">
        <f>I66</f>
        <v>0</v>
      </c>
      <c r="AC66" s="91"/>
      <c r="AD66" s="91"/>
      <c r="AE66" s="91"/>
      <c r="AF66" s="91"/>
      <c r="AG66" s="91"/>
      <c r="AH66" s="92"/>
    </row>
    <row r="67" spans="1:34" ht="15.75" customHeight="1" x14ac:dyDescent="0.15">
      <c r="A67" s="3"/>
      <c r="B67" s="4"/>
      <c r="C67" s="4"/>
      <c r="D67" s="93" t="s">
        <v>603</v>
      </c>
      <c r="E67" s="94"/>
      <c r="F67" s="94"/>
      <c r="G67" s="94"/>
      <c r="H67" s="94"/>
      <c r="I67" s="95"/>
      <c r="J67" s="95"/>
      <c r="K67" s="95"/>
      <c r="L67" s="95"/>
      <c r="M67" s="95"/>
      <c r="N67" s="95"/>
      <c r="O67" s="95"/>
      <c r="P67" s="96" t="s">
        <v>604</v>
      </c>
      <c r="Q67" s="96"/>
      <c r="R67" s="96"/>
      <c r="S67" s="96"/>
      <c r="T67" s="96"/>
      <c r="U67" s="95"/>
      <c r="V67" s="95"/>
      <c r="W67" s="95"/>
      <c r="X67" s="95"/>
      <c r="Y67" s="95"/>
      <c r="Z67" s="95"/>
      <c r="AA67" s="97"/>
      <c r="AB67" s="98">
        <f>I67+U67</f>
        <v>0</v>
      </c>
      <c r="AC67" s="99"/>
      <c r="AD67" s="99"/>
      <c r="AE67" s="99"/>
      <c r="AF67" s="99"/>
      <c r="AG67" s="99"/>
      <c r="AH67" s="100"/>
    </row>
    <row r="68" spans="1:34" ht="15.75" customHeight="1" x14ac:dyDescent="0.15">
      <c r="A68" s="3"/>
      <c r="B68" s="4"/>
      <c r="C68" s="4"/>
      <c r="D68" s="76" t="s">
        <v>598</v>
      </c>
      <c r="E68" s="78" t="s">
        <v>600</v>
      </c>
      <c r="F68" s="78"/>
      <c r="G68" s="78"/>
      <c r="H68" s="78"/>
      <c r="I68" s="84">
        <f>I63+I65+I67</f>
        <v>0</v>
      </c>
      <c r="J68" s="84"/>
      <c r="K68" s="84"/>
      <c r="L68" s="84"/>
      <c r="M68" s="84"/>
      <c r="N68" s="84"/>
      <c r="O68" s="84"/>
      <c r="P68" s="102" t="s">
        <v>604</v>
      </c>
      <c r="Q68" s="102"/>
      <c r="R68" s="102"/>
      <c r="S68" s="102"/>
      <c r="T68" s="102"/>
      <c r="U68" s="84">
        <f>U67+U63</f>
        <v>0</v>
      </c>
      <c r="V68" s="84"/>
      <c r="W68" s="84"/>
      <c r="X68" s="84"/>
      <c r="Y68" s="84"/>
      <c r="Z68" s="84"/>
      <c r="AA68" s="85"/>
      <c r="AB68" s="83">
        <f>AB63+AB65+AB67</f>
        <v>0</v>
      </c>
      <c r="AC68" s="84"/>
      <c r="AD68" s="84"/>
      <c r="AE68" s="84"/>
      <c r="AF68" s="84"/>
      <c r="AG68" s="84"/>
      <c r="AH68" s="104"/>
    </row>
    <row r="69" spans="1:34" ht="15.75" customHeight="1" x14ac:dyDescent="0.15">
      <c r="A69" s="3"/>
      <c r="B69" s="4"/>
      <c r="C69" s="4"/>
      <c r="D69" s="101"/>
      <c r="E69" s="94" t="s">
        <v>601</v>
      </c>
      <c r="F69" s="94"/>
      <c r="G69" s="94"/>
      <c r="H69" s="94"/>
      <c r="I69" s="99">
        <f>I64+I66</f>
        <v>0</v>
      </c>
      <c r="J69" s="99"/>
      <c r="K69" s="99"/>
      <c r="L69" s="99"/>
      <c r="M69" s="99"/>
      <c r="N69" s="99"/>
      <c r="O69" s="99"/>
      <c r="P69" s="96"/>
      <c r="Q69" s="96"/>
      <c r="R69" s="96"/>
      <c r="S69" s="96"/>
      <c r="T69" s="96"/>
      <c r="U69" s="96" t="s">
        <v>604</v>
      </c>
      <c r="V69" s="96"/>
      <c r="W69" s="96"/>
      <c r="X69" s="96"/>
      <c r="Y69" s="96"/>
      <c r="Z69" s="96"/>
      <c r="AA69" s="105"/>
      <c r="AB69" s="106">
        <f>AB64+AB66</f>
        <v>0</v>
      </c>
      <c r="AC69" s="107"/>
      <c r="AD69" s="107"/>
      <c r="AE69" s="107"/>
      <c r="AF69" s="107"/>
      <c r="AG69" s="107"/>
      <c r="AH69" s="108"/>
    </row>
    <row r="70" spans="1:34" ht="6"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5.75" customHeight="1" x14ac:dyDescent="0.15">
      <c r="A71" s="3"/>
      <c r="B71" s="3"/>
      <c r="C71" s="4" t="s">
        <v>635</v>
      </c>
      <c r="D71" s="5"/>
      <c r="E71" s="109" t="s">
        <v>631</v>
      </c>
      <c r="F71" s="109"/>
      <c r="G71" s="109"/>
      <c r="H71" s="110"/>
      <c r="I71" s="111"/>
      <c r="J71" s="112"/>
      <c r="K71" s="112"/>
      <c r="L71" s="112"/>
      <c r="M71" s="112"/>
      <c r="N71" s="113"/>
      <c r="O71" s="114" t="s">
        <v>570</v>
      </c>
      <c r="P71" s="114"/>
      <c r="Q71" s="114"/>
      <c r="R71" s="114"/>
      <c r="S71" s="114"/>
      <c r="T71" s="114"/>
      <c r="U71" s="115"/>
      <c r="V71" s="116"/>
      <c r="W71" s="116"/>
      <c r="X71" s="116"/>
      <c r="Y71" s="116"/>
      <c r="Z71" s="117"/>
      <c r="AA71" s="4"/>
      <c r="AB71" s="5"/>
      <c r="AC71" s="5"/>
      <c r="AD71" s="5"/>
      <c r="AE71" s="5"/>
      <c r="AF71" s="5"/>
      <c r="AG71" s="5"/>
      <c r="AH71" s="5"/>
    </row>
    <row r="72" spans="1:34" ht="15.75" customHeight="1" x14ac:dyDescent="0.15">
      <c r="A72" s="3"/>
      <c r="B72" s="4"/>
      <c r="C72" s="4"/>
      <c r="D72" s="4" t="s">
        <v>605</v>
      </c>
      <c r="E72" s="103" t="s">
        <v>606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ht="15.75" customHeight="1" x14ac:dyDescent="0.15">
      <c r="A73" s="3"/>
      <c r="B73" s="4"/>
      <c r="C73" s="4"/>
      <c r="D73" s="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row>
    <row r="74" spans="1:34" ht="6"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5.75" customHeight="1" x14ac:dyDescent="0.15">
      <c r="A75" s="3"/>
      <c r="B75" s="4"/>
      <c r="C75" s="4" t="s">
        <v>636</v>
      </c>
      <c r="E75" s="4" t="s">
        <v>639</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5.75" customHeight="1" x14ac:dyDescent="0.15">
      <c r="A76" s="3"/>
      <c r="B76" s="4"/>
      <c r="C76" s="4"/>
      <c r="D76" s="36" t="s">
        <v>29</v>
      </c>
      <c r="E76" s="36"/>
      <c r="F76" s="36"/>
      <c r="G76" s="36"/>
      <c r="H76" s="70"/>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6"/>
    </row>
    <row r="77" spans="1:34" ht="5.25" customHeight="1" x14ac:dyDescent="0.15">
      <c r="A77" s="3"/>
      <c r="B77" s="4"/>
      <c r="C77" s="4"/>
      <c r="D77" s="4"/>
      <c r="E77" s="4"/>
      <c r="F77" s="4"/>
      <c r="G77" s="4"/>
      <c r="H77" s="4"/>
      <c r="I77" s="4"/>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5.75" customHeight="1" x14ac:dyDescent="0.15">
      <c r="A78" s="3"/>
      <c r="B78" s="4"/>
      <c r="C78" s="4"/>
      <c r="D78" s="71" t="s">
        <v>608</v>
      </c>
      <c r="E78" s="72"/>
      <c r="F78" s="72"/>
      <c r="G78" s="72"/>
      <c r="H78" s="72"/>
      <c r="I78" s="73" t="s">
        <v>596</v>
      </c>
      <c r="J78" s="73"/>
      <c r="K78" s="73"/>
      <c r="L78" s="73"/>
      <c r="M78" s="73"/>
      <c r="N78" s="73"/>
      <c r="O78" s="73"/>
      <c r="P78" s="73" t="s">
        <v>609</v>
      </c>
      <c r="Q78" s="73"/>
      <c r="R78" s="73"/>
      <c r="S78" s="73"/>
      <c r="T78" s="73"/>
      <c r="U78" s="73" t="s">
        <v>597</v>
      </c>
      <c r="V78" s="73"/>
      <c r="W78" s="73"/>
      <c r="X78" s="73"/>
      <c r="Y78" s="73"/>
      <c r="Z78" s="73"/>
      <c r="AA78" s="74"/>
      <c r="AB78" s="75" t="s">
        <v>598</v>
      </c>
      <c r="AC78" s="73"/>
      <c r="AD78" s="73"/>
      <c r="AE78" s="73"/>
      <c r="AF78" s="73"/>
      <c r="AG78" s="73"/>
      <c r="AH78" s="74"/>
    </row>
    <row r="79" spans="1:34" ht="15.75" customHeight="1" x14ac:dyDescent="0.15">
      <c r="A79" s="3"/>
      <c r="B79" s="4"/>
      <c r="C79" s="4"/>
      <c r="D79" s="76" t="s">
        <v>599</v>
      </c>
      <c r="E79" s="78" t="s">
        <v>600</v>
      </c>
      <c r="F79" s="78"/>
      <c r="G79" s="78"/>
      <c r="H79" s="78"/>
      <c r="I79" s="79"/>
      <c r="J79" s="79"/>
      <c r="K79" s="79"/>
      <c r="L79" s="79"/>
      <c r="M79" s="79"/>
      <c r="N79" s="79"/>
      <c r="O79" s="79"/>
      <c r="P79" s="80"/>
      <c r="Q79" s="80"/>
      <c r="R79" s="80"/>
      <c r="S79" s="80"/>
      <c r="T79" s="80"/>
      <c r="U79" s="79"/>
      <c r="V79" s="79"/>
      <c r="W79" s="79"/>
      <c r="X79" s="79"/>
      <c r="Y79" s="79"/>
      <c r="Z79" s="79"/>
      <c r="AA79" s="82"/>
      <c r="AB79" s="83">
        <f>I79+U79</f>
        <v>0</v>
      </c>
      <c r="AC79" s="84"/>
      <c r="AD79" s="84"/>
      <c r="AE79" s="84"/>
      <c r="AF79" s="84"/>
      <c r="AG79" s="84"/>
      <c r="AH79" s="85"/>
    </row>
    <row r="80" spans="1:34" ht="15.75" customHeight="1" x14ac:dyDescent="0.15">
      <c r="A80" s="3"/>
      <c r="B80" s="4"/>
      <c r="C80" s="4"/>
      <c r="D80" s="77"/>
      <c r="E80" s="86" t="s">
        <v>601</v>
      </c>
      <c r="F80" s="86"/>
      <c r="G80" s="86"/>
      <c r="H80" s="86"/>
      <c r="I80" s="87"/>
      <c r="J80" s="87"/>
      <c r="K80" s="87"/>
      <c r="L80" s="87"/>
      <c r="M80" s="87"/>
      <c r="N80" s="87"/>
      <c r="O80" s="87"/>
      <c r="P80" s="81"/>
      <c r="Q80" s="81"/>
      <c r="R80" s="81"/>
      <c r="S80" s="81"/>
      <c r="T80" s="81"/>
      <c r="U80" s="88" t="s">
        <v>604</v>
      </c>
      <c r="V80" s="88"/>
      <c r="W80" s="88"/>
      <c r="X80" s="88"/>
      <c r="Y80" s="88"/>
      <c r="Z80" s="88"/>
      <c r="AA80" s="89"/>
      <c r="AB80" s="90">
        <f>I80</f>
        <v>0</v>
      </c>
      <c r="AC80" s="91"/>
      <c r="AD80" s="91"/>
      <c r="AE80" s="91"/>
      <c r="AF80" s="91"/>
      <c r="AG80" s="91"/>
      <c r="AH80" s="92"/>
    </row>
    <row r="81" spans="1:34" ht="15.75" customHeight="1" x14ac:dyDescent="0.15">
      <c r="A81" s="3"/>
      <c r="B81" s="4"/>
      <c r="C81" s="4"/>
      <c r="D81" s="77" t="s">
        <v>602</v>
      </c>
      <c r="E81" s="86" t="s">
        <v>600</v>
      </c>
      <c r="F81" s="86"/>
      <c r="G81" s="86"/>
      <c r="H81" s="86"/>
      <c r="I81" s="87"/>
      <c r="J81" s="87"/>
      <c r="K81" s="87"/>
      <c r="L81" s="87"/>
      <c r="M81" s="87"/>
      <c r="N81" s="87"/>
      <c r="O81" s="87"/>
      <c r="P81" s="81"/>
      <c r="Q81" s="81"/>
      <c r="R81" s="81"/>
      <c r="S81" s="81"/>
      <c r="T81" s="81"/>
      <c r="U81" s="88" t="s">
        <v>604</v>
      </c>
      <c r="V81" s="88"/>
      <c r="W81" s="88"/>
      <c r="X81" s="88"/>
      <c r="Y81" s="88"/>
      <c r="Z81" s="88"/>
      <c r="AA81" s="89"/>
      <c r="AB81" s="90">
        <f>I81</f>
        <v>0</v>
      </c>
      <c r="AC81" s="91"/>
      <c r="AD81" s="91"/>
      <c r="AE81" s="91"/>
      <c r="AF81" s="91"/>
      <c r="AG81" s="91"/>
      <c r="AH81" s="92"/>
    </row>
    <row r="82" spans="1:34" ht="15.75" customHeight="1" x14ac:dyDescent="0.15">
      <c r="A82" s="3"/>
      <c r="B82" s="4"/>
      <c r="C82" s="4"/>
      <c r="D82" s="77"/>
      <c r="E82" s="86" t="s">
        <v>601</v>
      </c>
      <c r="F82" s="86"/>
      <c r="G82" s="86"/>
      <c r="H82" s="86"/>
      <c r="I82" s="87"/>
      <c r="J82" s="87"/>
      <c r="K82" s="87"/>
      <c r="L82" s="87"/>
      <c r="M82" s="87"/>
      <c r="N82" s="87"/>
      <c r="O82" s="87"/>
      <c r="P82" s="81"/>
      <c r="Q82" s="81"/>
      <c r="R82" s="81"/>
      <c r="S82" s="81"/>
      <c r="T82" s="81"/>
      <c r="U82" s="88" t="s">
        <v>604</v>
      </c>
      <c r="V82" s="88"/>
      <c r="W82" s="88"/>
      <c r="X82" s="88"/>
      <c r="Y82" s="88"/>
      <c r="Z82" s="88"/>
      <c r="AA82" s="89"/>
      <c r="AB82" s="90">
        <f>I82</f>
        <v>0</v>
      </c>
      <c r="AC82" s="91"/>
      <c r="AD82" s="91"/>
      <c r="AE82" s="91"/>
      <c r="AF82" s="91"/>
      <c r="AG82" s="91"/>
      <c r="AH82" s="92"/>
    </row>
    <row r="83" spans="1:34" ht="15.75" customHeight="1" x14ac:dyDescent="0.15">
      <c r="A83" s="3"/>
      <c r="B83" s="4"/>
      <c r="C83" s="4"/>
      <c r="D83" s="93" t="s">
        <v>603</v>
      </c>
      <c r="E83" s="94"/>
      <c r="F83" s="94"/>
      <c r="G83" s="94"/>
      <c r="H83" s="94"/>
      <c r="I83" s="95"/>
      <c r="J83" s="95"/>
      <c r="K83" s="95"/>
      <c r="L83" s="95"/>
      <c r="M83" s="95"/>
      <c r="N83" s="95"/>
      <c r="O83" s="95"/>
      <c r="P83" s="96" t="s">
        <v>604</v>
      </c>
      <c r="Q83" s="96"/>
      <c r="R83" s="96"/>
      <c r="S83" s="96"/>
      <c r="T83" s="96"/>
      <c r="U83" s="95"/>
      <c r="V83" s="95"/>
      <c r="W83" s="95"/>
      <c r="X83" s="95"/>
      <c r="Y83" s="95"/>
      <c r="Z83" s="95"/>
      <c r="AA83" s="97"/>
      <c r="AB83" s="98">
        <f>I83+U83</f>
        <v>0</v>
      </c>
      <c r="AC83" s="99"/>
      <c r="AD83" s="99"/>
      <c r="AE83" s="99"/>
      <c r="AF83" s="99"/>
      <c r="AG83" s="99"/>
      <c r="AH83" s="100"/>
    </row>
    <row r="84" spans="1:34" ht="15.75" customHeight="1" x14ac:dyDescent="0.15">
      <c r="A84" s="3"/>
      <c r="B84" s="4"/>
      <c r="C84" s="4"/>
      <c r="D84" s="76" t="s">
        <v>598</v>
      </c>
      <c r="E84" s="78" t="s">
        <v>600</v>
      </c>
      <c r="F84" s="78"/>
      <c r="G84" s="78"/>
      <c r="H84" s="78"/>
      <c r="I84" s="84">
        <f>I79+I81+I83</f>
        <v>0</v>
      </c>
      <c r="J84" s="84"/>
      <c r="K84" s="84"/>
      <c r="L84" s="84"/>
      <c r="M84" s="84"/>
      <c r="N84" s="84"/>
      <c r="O84" s="84"/>
      <c r="P84" s="102" t="s">
        <v>604</v>
      </c>
      <c r="Q84" s="102"/>
      <c r="R84" s="102"/>
      <c r="S84" s="102"/>
      <c r="T84" s="102"/>
      <c r="U84" s="84">
        <f>U83+U79</f>
        <v>0</v>
      </c>
      <c r="V84" s="84"/>
      <c r="W84" s="84"/>
      <c r="X84" s="84"/>
      <c r="Y84" s="84"/>
      <c r="Z84" s="84"/>
      <c r="AA84" s="85"/>
      <c r="AB84" s="83">
        <f>AB79+AB81+AB83</f>
        <v>0</v>
      </c>
      <c r="AC84" s="84"/>
      <c r="AD84" s="84"/>
      <c r="AE84" s="84"/>
      <c r="AF84" s="84"/>
      <c r="AG84" s="84"/>
      <c r="AH84" s="104"/>
    </row>
    <row r="85" spans="1:34" ht="15.75" customHeight="1" x14ac:dyDescent="0.15">
      <c r="A85" s="3"/>
      <c r="B85" s="4"/>
      <c r="C85" s="4"/>
      <c r="D85" s="101"/>
      <c r="E85" s="94" t="s">
        <v>601</v>
      </c>
      <c r="F85" s="94"/>
      <c r="G85" s="94"/>
      <c r="H85" s="94"/>
      <c r="I85" s="99">
        <f>I80+I82</f>
        <v>0</v>
      </c>
      <c r="J85" s="99"/>
      <c r="K85" s="99"/>
      <c r="L85" s="99"/>
      <c r="M85" s="99"/>
      <c r="N85" s="99"/>
      <c r="O85" s="99"/>
      <c r="P85" s="96"/>
      <c r="Q85" s="96"/>
      <c r="R85" s="96"/>
      <c r="S85" s="96"/>
      <c r="T85" s="96"/>
      <c r="U85" s="96" t="s">
        <v>604</v>
      </c>
      <c r="V85" s="96"/>
      <c r="W85" s="96"/>
      <c r="X85" s="96"/>
      <c r="Y85" s="96"/>
      <c r="Z85" s="96"/>
      <c r="AA85" s="105"/>
      <c r="AB85" s="106">
        <f>AB80+AB82</f>
        <v>0</v>
      </c>
      <c r="AC85" s="107"/>
      <c r="AD85" s="107"/>
      <c r="AE85" s="107"/>
      <c r="AF85" s="107"/>
      <c r="AG85" s="107"/>
      <c r="AH85" s="108"/>
    </row>
    <row r="86" spans="1:34" ht="6" customHeight="1" x14ac:dyDescent="0.15">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5.75" customHeight="1" x14ac:dyDescent="0.15">
      <c r="A87" s="3"/>
      <c r="B87" s="3"/>
      <c r="C87" s="4" t="s">
        <v>637</v>
      </c>
      <c r="D87" s="5"/>
      <c r="E87" s="109" t="s">
        <v>631</v>
      </c>
      <c r="F87" s="109"/>
      <c r="G87" s="109"/>
      <c r="H87" s="110"/>
      <c r="I87" s="111"/>
      <c r="J87" s="112"/>
      <c r="K87" s="112"/>
      <c r="L87" s="112"/>
      <c r="M87" s="112"/>
      <c r="N87" s="113"/>
      <c r="O87" s="114" t="s">
        <v>570</v>
      </c>
      <c r="P87" s="114"/>
      <c r="Q87" s="114"/>
      <c r="R87" s="114"/>
      <c r="S87" s="114"/>
      <c r="T87" s="114"/>
      <c r="U87" s="115"/>
      <c r="V87" s="116"/>
      <c r="W87" s="116"/>
      <c r="X87" s="116"/>
      <c r="Y87" s="116"/>
      <c r="Z87" s="117"/>
      <c r="AA87" s="4"/>
      <c r="AB87" s="5"/>
      <c r="AC87" s="5"/>
      <c r="AD87" s="5"/>
      <c r="AE87" s="5"/>
      <c r="AF87" s="5"/>
      <c r="AG87" s="5"/>
      <c r="AH87" s="5"/>
    </row>
    <row r="88" spans="1:34" ht="15.75" customHeight="1" x14ac:dyDescent="0.15">
      <c r="A88" s="3"/>
      <c r="B88" s="4"/>
      <c r="C88" s="4"/>
      <c r="D88" s="4" t="s">
        <v>605</v>
      </c>
      <c r="E88" s="103" t="s">
        <v>606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row>
    <row r="89" spans="1:34" ht="15.75" customHeight="1" x14ac:dyDescent="0.15">
      <c r="A89" s="3"/>
      <c r="B89" s="4"/>
      <c r="C89" s="4"/>
      <c r="D89" s="4"/>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row>
    <row r="90" spans="1:34" ht="6" customHeight="1" x14ac:dyDescent="0.15">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5.75" customHeight="1" x14ac:dyDescent="0.15">
      <c r="A91" s="3"/>
      <c r="B91" s="4"/>
      <c r="C91" s="4" t="s">
        <v>651</v>
      </c>
      <c r="E91" s="4" t="s">
        <v>653</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customHeight="1" x14ac:dyDescent="0.15">
      <c r="A92" s="3"/>
      <c r="B92" s="4"/>
      <c r="C92" s="4"/>
      <c r="D92" s="36" t="s">
        <v>29</v>
      </c>
      <c r="E92" s="36"/>
      <c r="F92" s="36"/>
      <c r="G92" s="36"/>
      <c r="H92" s="70"/>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6"/>
    </row>
    <row r="93" spans="1:34" ht="5.25" customHeight="1" x14ac:dyDescent="0.15">
      <c r="A93" s="3"/>
      <c r="B93" s="4"/>
      <c r="C93" s="4"/>
      <c r="D93" s="4"/>
      <c r="E93" s="4"/>
      <c r="F93" s="4"/>
      <c r="G93" s="4"/>
      <c r="H93" s="4"/>
      <c r="I93" s="4"/>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5.75" customHeight="1" x14ac:dyDescent="0.15">
      <c r="A94" s="3"/>
      <c r="B94" s="4"/>
      <c r="C94" s="4"/>
      <c r="D94" s="71" t="s">
        <v>608</v>
      </c>
      <c r="E94" s="72"/>
      <c r="F94" s="72"/>
      <c r="G94" s="72"/>
      <c r="H94" s="72"/>
      <c r="I94" s="73" t="s">
        <v>596</v>
      </c>
      <c r="J94" s="73"/>
      <c r="K94" s="73"/>
      <c r="L94" s="73"/>
      <c r="M94" s="73"/>
      <c r="N94" s="73"/>
      <c r="O94" s="73"/>
      <c r="P94" s="73" t="s">
        <v>609</v>
      </c>
      <c r="Q94" s="73"/>
      <c r="R94" s="73"/>
      <c r="S94" s="73"/>
      <c r="T94" s="73"/>
      <c r="U94" s="73" t="s">
        <v>597</v>
      </c>
      <c r="V94" s="73"/>
      <c r="W94" s="73"/>
      <c r="X94" s="73"/>
      <c r="Y94" s="73"/>
      <c r="Z94" s="73"/>
      <c r="AA94" s="74"/>
      <c r="AB94" s="75" t="s">
        <v>598</v>
      </c>
      <c r="AC94" s="73"/>
      <c r="AD94" s="73"/>
      <c r="AE94" s="73"/>
      <c r="AF94" s="73"/>
      <c r="AG94" s="73"/>
      <c r="AH94" s="74"/>
    </row>
    <row r="95" spans="1:34" ht="15.75" customHeight="1" x14ac:dyDescent="0.15">
      <c r="A95" s="3"/>
      <c r="B95" s="4"/>
      <c r="C95" s="4"/>
      <c r="D95" s="76" t="s">
        <v>599</v>
      </c>
      <c r="E95" s="78" t="s">
        <v>600</v>
      </c>
      <c r="F95" s="78"/>
      <c r="G95" s="78"/>
      <c r="H95" s="78"/>
      <c r="I95" s="79"/>
      <c r="J95" s="79"/>
      <c r="K95" s="79"/>
      <c r="L95" s="79"/>
      <c r="M95" s="79"/>
      <c r="N95" s="79"/>
      <c r="O95" s="79"/>
      <c r="P95" s="80"/>
      <c r="Q95" s="80"/>
      <c r="R95" s="80"/>
      <c r="S95" s="80"/>
      <c r="T95" s="80"/>
      <c r="U95" s="79"/>
      <c r="V95" s="79"/>
      <c r="W95" s="79"/>
      <c r="X95" s="79"/>
      <c r="Y95" s="79"/>
      <c r="Z95" s="79"/>
      <c r="AA95" s="82"/>
      <c r="AB95" s="83">
        <f>I95+U95</f>
        <v>0</v>
      </c>
      <c r="AC95" s="84"/>
      <c r="AD95" s="84"/>
      <c r="AE95" s="84"/>
      <c r="AF95" s="84"/>
      <c r="AG95" s="84"/>
      <c r="AH95" s="85"/>
    </row>
    <row r="96" spans="1:34" ht="15.75" customHeight="1" x14ac:dyDescent="0.15">
      <c r="A96" s="3"/>
      <c r="B96" s="4"/>
      <c r="C96" s="4"/>
      <c r="D96" s="77"/>
      <c r="E96" s="86" t="s">
        <v>601</v>
      </c>
      <c r="F96" s="86"/>
      <c r="G96" s="86"/>
      <c r="H96" s="86"/>
      <c r="I96" s="87"/>
      <c r="J96" s="87"/>
      <c r="K96" s="87"/>
      <c r="L96" s="87"/>
      <c r="M96" s="87"/>
      <c r="N96" s="87"/>
      <c r="O96" s="87"/>
      <c r="P96" s="81"/>
      <c r="Q96" s="81"/>
      <c r="R96" s="81"/>
      <c r="S96" s="81"/>
      <c r="T96" s="81"/>
      <c r="U96" s="88" t="s">
        <v>604</v>
      </c>
      <c r="V96" s="88"/>
      <c r="W96" s="88"/>
      <c r="X96" s="88"/>
      <c r="Y96" s="88"/>
      <c r="Z96" s="88"/>
      <c r="AA96" s="89"/>
      <c r="AB96" s="90">
        <f>I96</f>
        <v>0</v>
      </c>
      <c r="AC96" s="91"/>
      <c r="AD96" s="91"/>
      <c r="AE96" s="91"/>
      <c r="AF96" s="91"/>
      <c r="AG96" s="91"/>
      <c r="AH96" s="92"/>
    </row>
    <row r="97" spans="1:34" ht="15.75" customHeight="1" x14ac:dyDescent="0.15">
      <c r="A97" s="3"/>
      <c r="B97" s="4"/>
      <c r="C97" s="4"/>
      <c r="D97" s="77" t="s">
        <v>602</v>
      </c>
      <c r="E97" s="86" t="s">
        <v>600</v>
      </c>
      <c r="F97" s="86"/>
      <c r="G97" s="86"/>
      <c r="H97" s="86"/>
      <c r="I97" s="87"/>
      <c r="J97" s="87"/>
      <c r="K97" s="87"/>
      <c r="L97" s="87"/>
      <c r="M97" s="87"/>
      <c r="N97" s="87"/>
      <c r="O97" s="87"/>
      <c r="P97" s="81"/>
      <c r="Q97" s="81"/>
      <c r="R97" s="81"/>
      <c r="S97" s="81"/>
      <c r="T97" s="81"/>
      <c r="U97" s="88" t="s">
        <v>604</v>
      </c>
      <c r="V97" s="88"/>
      <c r="W97" s="88"/>
      <c r="X97" s="88"/>
      <c r="Y97" s="88"/>
      <c r="Z97" s="88"/>
      <c r="AA97" s="89"/>
      <c r="AB97" s="90">
        <f>I97</f>
        <v>0</v>
      </c>
      <c r="AC97" s="91"/>
      <c r="AD97" s="91"/>
      <c r="AE97" s="91"/>
      <c r="AF97" s="91"/>
      <c r="AG97" s="91"/>
      <c r="AH97" s="92"/>
    </row>
    <row r="98" spans="1:34" ht="15.75" customHeight="1" x14ac:dyDescent="0.15">
      <c r="A98" s="3"/>
      <c r="B98" s="4"/>
      <c r="C98" s="4"/>
      <c r="D98" s="77"/>
      <c r="E98" s="86" t="s">
        <v>601</v>
      </c>
      <c r="F98" s="86"/>
      <c r="G98" s="86"/>
      <c r="H98" s="86"/>
      <c r="I98" s="87"/>
      <c r="J98" s="87"/>
      <c r="K98" s="87"/>
      <c r="L98" s="87"/>
      <c r="M98" s="87"/>
      <c r="N98" s="87"/>
      <c r="O98" s="87"/>
      <c r="P98" s="81"/>
      <c r="Q98" s="81"/>
      <c r="R98" s="81"/>
      <c r="S98" s="81"/>
      <c r="T98" s="81"/>
      <c r="U98" s="88" t="s">
        <v>604</v>
      </c>
      <c r="V98" s="88"/>
      <c r="W98" s="88"/>
      <c r="X98" s="88"/>
      <c r="Y98" s="88"/>
      <c r="Z98" s="88"/>
      <c r="AA98" s="89"/>
      <c r="AB98" s="90">
        <f>I98</f>
        <v>0</v>
      </c>
      <c r="AC98" s="91"/>
      <c r="AD98" s="91"/>
      <c r="AE98" s="91"/>
      <c r="AF98" s="91"/>
      <c r="AG98" s="91"/>
      <c r="AH98" s="92"/>
    </row>
    <row r="99" spans="1:34" ht="15.75" customHeight="1" x14ac:dyDescent="0.15">
      <c r="A99" s="3"/>
      <c r="B99" s="4"/>
      <c r="C99" s="4"/>
      <c r="D99" s="93" t="s">
        <v>603</v>
      </c>
      <c r="E99" s="94"/>
      <c r="F99" s="94"/>
      <c r="G99" s="94"/>
      <c r="H99" s="94"/>
      <c r="I99" s="95"/>
      <c r="J99" s="95"/>
      <c r="K99" s="95"/>
      <c r="L99" s="95"/>
      <c r="M99" s="95"/>
      <c r="N99" s="95"/>
      <c r="O99" s="95"/>
      <c r="P99" s="96" t="s">
        <v>604</v>
      </c>
      <c r="Q99" s="96"/>
      <c r="R99" s="96"/>
      <c r="S99" s="96"/>
      <c r="T99" s="96"/>
      <c r="U99" s="95"/>
      <c r="V99" s="95"/>
      <c r="W99" s="95"/>
      <c r="X99" s="95"/>
      <c r="Y99" s="95"/>
      <c r="Z99" s="95"/>
      <c r="AA99" s="97"/>
      <c r="AB99" s="98">
        <f>I99+U99</f>
        <v>0</v>
      </c>
      <c r="AC99" s="99"/>
      <c r="AD99" s="99"/>
      <c r="AE99" s="99"/>
      <c r="AF99" s="99"/>
      <c r="AG99" s="99"/>
      <c r="AH99" s="100"/>
    </row>
    <row r="100" spans="1:34" ht="15.75" customHeight="1" x14ac:dyDescent="0.15">
      <c r="A100" s="3"/>
      <c r="B100" s="4"/>
      <c r="C100" s="4"/>
      <c r="D100" s="76" t="s">
        <v>598</v>
      </c>
      <c r="E100" s="78" t="s">
        <v>600</v>
      </c>
      <c r="F100" s="78"/>
      <c r="G100" s="78"/>
      <c r="H100" s="78"/>
      <c r="I100" s="84">
        <f>I95+I97+I99</f>
        <v>0</v>
      </c>
      <c r="J100" s="84"/>
      <c r="K100" s="84"/>
      <c r="L100" s="84"/>
      <c r="M100" s="84"/>
      <c r="N100" s="84"/>
      <c r="O100" s="84"/>
      <c r="P100" s="102" t="s">
        <v>604</v>
      </c>
      <c r="Q100" s="102"/>
      <c r="R100" s="102"/>
      <c r="S100" s="102"/>
      <c r="T100" s="102"/>
      <c r="U100" s="84">
        <f>U99+U95</f>
        <v>0</v>
      </c>
      <c r="V100" s="84"/>
      <c r="W100" s="84"/>
      <c r="X100" s="84"/>
      <c r="Y100" s="84"/>
      <c r="Z100" s="84"/>
      <c r="AA100" s="85"/>
      <c r="AB100" s="83">
        <f>AB95+AB97+AB99</f>
        <v>0</v>
      </c>
      <c r="AC100" s="84"/>
      <c r="AD100" s="84"/>
      <c r="AE100" s="84"/>
      <c r="AF100" s="84"/>
      <c r="AG100" s="84"/>
      <c r="AH100" s="104"/>
    </row>
    <row r="101" spans="1:34" ht="15.75" customHeight="1" x14ac:dyDescent="0.15">
      <c r="A101" s="3"/>
      <c r="B101" s="4"/>
      <c r="C101" s="4"/>
      <c r="D101" s="101"/>
      <c r="E101" s="94" t="s">
        <v>601</v>
      </c>
      <c r="F101" s="94"/>
      <c r="G101" s="94"/>
      <c r="H101" s="94"/>
      <c r="I101" s="99">
        <f>I96+I98</f>
        <v>0</v>
      </c>
      <c r="J101" s="99"/>
      <c r="K101" s="99"/>
      <c r="L101" s="99"/>
      <c r="M101" s="99"/>
      <c r="N101" s="99"/>
      <c r="O101" s="99"/>
      <c r="P101" s="96"/>
      <c r="Q101" s="96"/>
      <c r="R101" s="96"/>
      <c r="S101" s="96"/>
      <c r="T101" s="96"/>
      <c r="U101" s="96" t="s">
        <v>604</v>
      </c>
      <c r="V101" s="96"/>
      <c r="W101" s="96"/>
      <c r="X101" s="96"/>
      <c r="Y101" s="96"/>
      <c r="Z101" s="96"/>
      <c r="AA101" s="105"/>
      <c r="AB101" s="106">
        <f>AB96+AB98</f>
        <v>0</v>
      </c>
      <c r="AC101" s="107"/>
      <c r="AD101" s="107"/>
      <c r="AE101" s="107"/>
      <c r="AF101" s="107"/>
      <c r="AG101" s="107"/>
      <c r="AH101" s="108"/>
    </row>
    <row r="102" spans="1:34" ht="6" customHeight="1" x14ac:dyDescent="0.1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5.75" customHeight="1" x14ac:dyDescent="0.15">
      <c r="A103" s="3"/>
      <c r="B103" s="3"/>
      <c r="C103" s="4" t="s">
        <v>652</v>
      </c>
      <c r="D103" s="5"/>
      <c r="E103" s="109" t="s">
        <v>631</v>
      </c>
      <c r="F103" s="109"/>
      <c r="G103" s="109"/>
      <c r="H103" s="110"/>
      <c r="I103" s="111"/>
      <c r="J103" s="112"/>
      <c r="K103" s="112"/>
      <c r="L103" s="112"/>
      <c r="M103" s="112"/>
      <c r="N103" s="113"/>
      <c r="O103" s="114" t="s">
        <v>570</v>
      </c>
      <c r="P103" s="114"/>
      <c r="Q103" s="114"/>
      <c r="R103" s="114"/>
      <c r="S103" s="114"/>
      <c r="T103" s="114"/>
      <c r="U103" s="115"/>
      <c r="V103" s="116"/>
      <c r="W103" s="116"/>
      <c r="X103" s="116"/>
      <c r="Y103" s="116"/>
      <c r="Z103" s="117"/>
      <c r="AA103" s="4"/>
      <c r="AB103" s="5"/>
      <c r="AC103" s="5"/>
      <c r="AD103" s="5"/>
      <c r="AE103" s="5"/>
      <c r="AF103" s="5"/>
      <c r="AG103" s="5"/>
      <c r="AH103" s="5"/>
    </row>
    <row r="104" spans="1:34" ht="15.75" customHeight="1" x14ac:dyDescent="0.15">
      <c r="A104" s="3"/>
      <c r="B104" s="4"/>
      <c r="C104" s="4"/>
      <c r="D104" s="4" t="s">
        <v>605</v>
      </c>
      <c r="E104" s="103" t="s">
        <v>606</v>
      </c>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row>
    <row r="105" spans="1:34" ht="15.75" customHeight="1" x14ac:dyDescent="0.15">
      <c r="A105" s="3"/>
      <c r="B105" s="4"/>
      <c r="C105" s="4"/>
      <c r="D105" s="4"/>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row>
    <row r="106" spans="1:34" ht="6" customHeight="1" x14ac:dyDescent="0.1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5.75" customHeight="1" x14ac:dyDescent="0.15">
      <c r="A107" s="3"/>
      <c r="B107" s="3"/>
      <c r="C107" s="4" t="s">
        <v>9</v>
      </c>
      <c r="D107" s="4" t="s">
        <v>654</v>
      </c>
      <c r="E107" s="5"/>
      <c r="F107" s="5"/>
    </row>
    <row r="108" spans="1:34" ht="16.5" hidden="1" customHeight="1" x14ac:dyDescent="0.15">
      <c r="A108" s="3"/>
      <c r="B108" s="3"/>
      <c r="C108" s="4"/>
      <c r="D108" s="4"/>
      <c r="E108" s="5"/>
      <c r="F108" s="5"/>
      <c r="G108" s="121" t="s">
        <v>624</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5.75" hidden="1" customHeight="1" x14ac:dyDescent="0.15">
      <c r="A109" s="3"/>
      <c r="B109" s="3"/>
      <c r="C109" s="4"/>
      <c r="D109" s="122" t="s">
        <v>628</v>
      </c>
      <c r="E109" s="122"/>
      <c r="F109" s="122"/>
      <c r="G109" s="73" t="s">
        <v>596</v>
      </c>
      <c r="H109" s="73"/>
      <c r="I109" s="73"/>
      <c r="J109" s="73"/>
      <c r="K109" s="73"/>
      <c r="L109" s="73"/>
      <c r="M109" s="73"/>
      <c r="N109" s="73"/>
      <c r="O109" s="73"/>
      <c r="P109" s="73"/>
      <c r="Q109" s="73"/>
      <c r="R109" s="73"/>
      <c r="S109" s="73"/>
      <c r="T109" s="73"/>
      <c r="U109" s="123" t="s">
        <v>597</v>
      </c>
      <c r="V109" s="123"/>
      <c r="W109" s="123"/>
      <c r="X109" s="123"/>
      <c r="Y109" s="123"/>
      <c r="Z109" s="123"/>
      <c r="AA109" s="123"/>
      <c r="AB109" s="123"/>
      <c r="AC109" s="123"/>
      <c r="AD109" s="123"/>
      <c r="AE109" s="123"/>
      <c r="AF109" s="123"/>
      <c r="AG109" s="123"/>
      <c r="AH109" s="124"/>
    </row>
    <row r="110" spans="1:34" ht="15.75" hidden="1" customHeight="1" x14ac:dyDescent="0.15">
      <c r="A110" s="3"/>
      <c r="B110" s="3"/>
      <c r="C110" s="4"/>
      <c r="D110" s="118">
        <v>1</v>
      </c>
      <c r="E110" s="118"/>
      <c r="F110" s="119"/>
      <c r="G110" s="169"/>
      <c r="H110" s="169"/>
      <c r="I110" s="169"/>
      <c r="J110" s="169"/>
      <c r="K110" s="169"/>
      <c r="L110" s="169"/>
      <c r="M110" s="169"/>
      <c r="N110" s="169"/>
      <c r="O110" s="169"/>
      <c r="P110" s="169"/>
      <c r="Q110" s="169"/>
      <c r="R110" s="169"/>
      <c r="S110" s="169"/>
      <c r="T110" s="169"/>
      <c r="U110" s="170"/>
      <c r="V110" s="171"/>
      <c r="W110" s="171"/>
      <c r="X110" s="171"/>
      <c r="Y110" s="171"/>
      <c r="Z110" s="171"/>
      <c r="AA110" s="171"/>
      <c r="AB110" s="171"/>
      <c r="AC110" s="171"/>
      <c r="AD110" s="171"/>
      <c r="AE110" s="171"/>
      <c r="AF110" s="171"/>
      <c r="AG110" s="171"/>
      <c r="AH110" s="172"/>
    </row>
    <row r="111" spans="1:34" ht="15.75" hidden="1" customHeight="1" x14ac:dyDescent="0.15">
      <c r="A111" s="3"/>
      <c r="B111" s="3"/>
      <c r="C111" s="4"/>
      <c r="D111" s="118">
        <v>2</v>
      </c>
      <c r="E111" s="118"/>
      <c r="F111" s="11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row>
    <row r="112" spans="1:34" ht="15.75" hidden="1" customHeight="1" x14ac:dyDescent="0.15">
      <c r="A112" s="3"/>
      <c r="B112" s="3"/>
      <c r="C112" s="4"/>
      <c r="D112" s="118">
        <v>3</v>
      </c>
      <c r="E112" s="118"/>
      <c r="F112" s="11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row>
    <row r="113" spans="1:34" ht="15.75" hidden="1" customHeight="1" x14ac:dyDescent="0.15">
      <c r="A113" s="3"/>
      <c r="B113" s="3"/>
      <c r="C113" s="4"/>
      <c r="D113" s="118">
        <v>4</v>
      </c>
      <c r="E113" s="118"/>
      <c r="F113" s="11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row>
    <row r="114" spans="1:34" ht="15.75" hidden="1" customHeight="1" x14ac:dyDescent="0.15">
      <c r="A114" s="3"/>
      <c r="B114" s="3"/>
      <c r="C114" s="4"/>
      <c r="D114" s="118">
        <v>5</v>
      </c>
      <c r="E114" s="118"/>
      <c r="F114" s="11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row>
    <row r="115" spans="1:34" ht="15" hidden="1" customHeight="1" x14ac:dyDescent="0.15">
      <c r="A115" s="3"/>
      <c r="B115" s="3"/>
      <c r="C115" s="4"/>
      <c r="D115" s="128" t="s">
        <v>627</v>
      </c>
      <c r="E115" s="128"/>
      <c r="F115" s="12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row>
    <row r="116" spans="1:34" ht="15" hidden="1" customHeight="1" x14ac:dyDescent="0.15">
      <c r="A116" s="3"/>
      <c r="B116" s="3"/>
      <c r="C116" s="4"/>
      <c r="D116" s="130"/>
      <c r="E116" s="130"/>
      <c r="F116" s="131"/>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row>
    <row r="117" spans="1:34" ht="5.25" hidden="1" customHeight="1" x14ac:dyDescent="0.15">
      <c r="A117" s="3"/>
      <c r="B117" s="3"/>
      <c r="C117" s="4"/>
      <c r="D117" s="9"/>
      <c r="E117" s="9"/>
      <c r="F117" s="9"/>
      <c r="G117" s="9"/>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hidden="1" customHeight="1" x14ac:dyDescent="0.15">
      <c r="A118" s="3"/>
      <c r="B118" s="3"/>
      <c r="C118" s="4"/>
      <c r="D118" s="4"/>
      <c r="E118" s="5"/>
      <c r="F118" s="5"/>
      <c r="G118" s="121" t="s">
        <v>657</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5.75" hidden="1" customHeight="1" x14ac:dyDescent="0.15">
      <c r="A119" s="3"/>
      <c r="B119" s="3"/>
      <c r="C119" s="4"/>
      <c r="D119" s="122" t="s">
        <v>628</v>
      </c>
      <c r="E119" s="122"/>
      <c r="F119" s="122"/>
      <c r="G119" s="73" t="s">
        <v>596</v>
      </c>
      <c r="H119" s="73"/>
      <c r="I119" s="73"/>
      <c r="J119" s="73"/>
      <c r="K119" s="73"/>
      <c r="L119" s="73"/>
      <c r="M119" s="73"/>
      <c r="N119" s="73"/>
      <c r="O119" s="73"/>
      <c r="P119" s="73"/>
      <c r="Q119" s="73"/>
      <c r="R119" s="73"/>
      <c r="S119" s="73"/>
      <c r="T119" s="73"/>
      <c r="U119" s="123" t="s">
        <v>597</v>
      </c>
      <c r="V119" s="123"/>
      <c r="W119" s="123"/>
      <c r="X119" s="123"/>
      <c r="Y119" s="123"/>
      <c r="Z119" s="123"/>
      <c r="AA119" s="123"/>
      <c r="AB119" s="123"/>
      <c r="AC119" s="123"/>
      <c r="AD119" s="123"/>
      <c r="AE119" s="123"/>
      <c r="AF119" s="123"/>
      <c r="AG119" s="123"/>
      <c r="AH119" s="124"/>
    </row>
    <row r="120" spans="1:34" ht="15.75" hidden="1" customHeight="1" x14ac:dyDescent="0.15">
      <c r="A120" s="3"/>
      <c r="B120" s="3"/>
      <c r="C120" s="4"/>
      <c r="D120" s="118">
        <v>1</v>
      </c>
      <c r="E120" s="118"/>
      <c r="F120" s="119"/>
      <c r="G120" s="170"/>
      <c r="H120" s="171"/>
      <c r="I120" s="171"/>
      <c r="J120" s="171"/>
      <c r="K120" s="171"/>
      <c r="L120" s="171"/>
      <c r="M120" s="171"/>
      <c r="N120" s="171"/>
      <c r="O120" s="171"/>
      <c r="P120" s="171"/>
      <c r="Q120" s="171"/>
      <c r="R120" s="171"/>
      <c r="S120" s="171"/>
      <c r="T120" s="172"/>
      <c r="U120" s="170"/>
      <c r="V120" s="171"/>
      <c r="W120" s="171"/>
      <c r="X120" s="171"/>
      <c r="Y120" s="171"/>
      <c r="Z120" s="171"/>
      <c r="AA120" s="171"/>
      <c r="AB120" s="171"/>
      <c r="AC120" s="171"/>
      <c r="AD120" s="171"/>
      <c r="AE120" s="171"/>
      <c r="AF120" s="171"/>
      <c r="AG120" s="171"/>
      <c r="AH120" s="172"/>
    </row>
    <row r="121" spans="1:34" ht="15.75" hidden="1" customHeight="1" x14ac:dyDescent="0.15">
      <c r="A121" s="3"/>
      <c r="B121" s="3"/>
      <c r="C121" s="4"/>
      <c r="D121" s="118">
        <v>2</v>
      </c>
      <c r="E121" s="118"/>
      <c r="F121" s="119"/>
      <c r="G121" s="170"/>
      <c r="H121" s="171"/>
      <c r="I121" s="171"/>
      <c r="J121" s="171"/>
      <c r="K121" s="171"/>
      <c r="L121" s="171"/>
      <c r="M121" s="171"/>
      <c r="N121" s="171"/>
      <c r="O121" s="171"/>
      <c r="P121" s="171"/>
      <c r="Q121" s="171"/>
      <c r="R121" s="171"/>
      <c r="S121" s="171"/>
      <c r="T121" s="172"/>
      <c r="U121" s="170"/>
      <c r="V121" s="171"/>
      <c r="W121" s="171"/>
      <c r="X121" s="171"/>
      <c r="Y121" s="171"/>
      <c r="Z121" s="171"/>
      <c r="AA121" s="171"/>
      <c r="AB121" s="171"/>
      <c r="AC121" s="171"/>
      <c r="AD121" s="171"/>
      <c r="AE121" s="171"/>
      <c r="AF121" s="171"/>
      <c r="AG121" s="171"/>
      <c r="AH121" s="172"/>
    </row>
    <row r="122" spans="1:34" ht="15.75" hidden="1" customHeight="1" x14ac:dyDescent="0.15">
      <c r="A122" s="3"/>
      <c r="B122" s="3"/>
      <c r="C122" s="4"/>
      <c r="D122" s="118">
        <v>3</v>
      </c>
      <c r="E122" s="118"/>
      <c r="F122" s="119"/>
      <c r="G122" s="170"/>
      <c r="H122" s="171"/>
      <c r="I122" s="171"/>
      <c r="J122" s="171"/>
      <c r="K122" s="171"/>
      <c r="L122" s="171"/>
      <c r="M122" s="171"/>
      <c r="N122" s="171"/>
      <c r="O122" s="171"/>
      <c r="P122" s="171"/>
      <c r="Q122" s="171"/>
      <c r="R122" s="171"/>
      <c r="S122" s="171"/>
      <c r="T122" s="172"/>
      <c r="U122" s="170"/>
      <c r="V122" s="171"/>
      <c r="W122" s="171"/>
      <c r="X122" s="171"/>
      <c r="Y122" s="171"/>
      <c r="Z122" s="171"/>
      <c r="AA122" s="171"/>
      <c r="AB122" s="171"/>
      <c r="AC122" s="171"/>
      <c r="AD122" s="171"/>
      <c r="AE122" s="171"/>
      <c r="AF122" s="171"/>
      <c r="AG122" s="171"/>
      <c r="AH122" s="172"/>
    </row>
    <row r="123" spans="1:34" ht="15.75" hidden="1" customHeight="1" x14ac:dyDescent="0.15">
      <c r="A123" s="3"/>
      <c r="B123" s="3"/>
      <c r="C123" s="4"/>
      <c r="D123" s="118">
        <v>4</v>
      </c>
      <c r="E123" s="118"/>
      <c r="F123" s="119"/>
      <c r="G123" s="170"/>
      <c r="H123" s="171"/>
      <c r="I123" s="171"/>
      <c r="J123" s="171"/>
      <c r="K123" s="171"/>
      <c r="L123" s="171"/>
      <c r="M123" s="171"/>
      <c r="N123" s="171"/>
      <c r="O123" s="171"/>
      <c r="P123" s="171"/>
      <c r="Q123" s="171"/>
      <c r="R123" s="171"/>
      <c r="S123" s="171"/>
      <c r="T123" s="172"/>
      <c r="U123" s="170"/>
      <c r="V123" s="171"/>
      <c r="W123" s="171"/>
      <c r="X123" s="171"/>
      <c r="Y123" s="171"/>
      <c r="Z123" s="171"/>
      <c r="AA123" s="171"/>
      <c r="AB123" s="171"/>
      <c r="AC123" s="171"/>
      <c r="AD123" s="171"/>
      <c r="AE123" s="171"/>
      <c r="AF123" s="171"/>
      <c r="AG123" s="171"/>
      <c r="AH123" s="172"/>
    </row>
    <row r="124" spans="1:34" ht="15.75" hidden="1" customHeight="1" x14ac:dyDescent="0.15">
      <c r="A124" s="3"/>
      <c r="B124" s="3"/>
      <c r="C124" s="4"/>
      <c r="D124" s="118">
        <v>5</v>
      </c>
      <c r="E124" s="118"/>
      <c r="F124" s="119"/>
      <c r="G124" s="170"/>
      <c r="H124" s="171"/>
      <c r="I124" s="171"/>
      <c r="J124" s="171"/>
      <c r="K124" s="171"/>
      <c r="L124" s="171"/>
      <c r="M124" s="171"/>
      <c r="N124" s="171"/>
      <c r="O124" s="171"/>
      <c r="P124" s="171"/>
      <c r="Q124" s="171"/>
      <c r="R124" s="171"/>
      <c r="S124" s="171"/>
      <c r="T124" s="172"/>
      <c r="U124" s="170"/>
      <c r="V124" s="171"/>
      <c r="W124" s="171"/>
      <c r="X124" s="171"/>
      <c r="Y124" s="171"/>
      <c r="Z124" s="171"/>
      <c r="AA124" s="171"/>
      <c r="AB124" s="171"/>
      <c r="AC124" s="171"/>
      <c r="AD124" s="171"/>
      <c r="AE124" s="171"/>
      <c r="AF124" s="171"/>
      <c r="AG124" s="171"/>
      <c r="AH124" s="172"/>
    </row>
    <row r="125" spans="1:34" ht="15" hidden="1" customHeight="1" x14ac:dyDescent="0.15">
      <c r="A125" s="3"/>
      <c r="B125" s="3"/>
      <c r="C125" s="4"/>
      <c r="D125" s="128" t="s">
        <v>627</v>
      </c>
      <c r="E125" s="128"/>
      <c r="F125" s="12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5" hidden="1" customHeight="1" x14ac:dyDescent="0.15">
      <c r="A126" s="3"/>
      <c r="B126" s="3"/>
      <c r="C126" s="4"/>
      <c r="D126" s="130"/>
      <c r="E126" s="130"/>
      <c r="F126" s="131"/>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6" hidden="1" customHeight="1" x14ac:dyDescent="0.1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x14ac:dyDescent="0.15">
      <c r="A128" s="3"/>
      <c r="B128" s="3"/>
      <c r="C128" s="4"/>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row>
    <row r="129" spans="1:34" ht="15.75" customHeight="1" x14ac:dyDescent="0.15">
      <c r="A129" s="3"/>
      <c r="B129" s="3"/>
      <c r="C129" s="4"/>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row>
    <row r="130" spans="1:34" ht="15.75" customHeight="1" x14ac:dyDescent="0.15">
      <c r="A130" s="3"/>
      <c r="B130" s="3"/>
      <c r="C130" s="4"/>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ht="15.75" customHeight="1" x14ac:dyDescent="0.15">
      <c r="A131" s="3"/>
      <c r="B131" s="3"/>
      <c r="C131" s="4"/>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row>
    <row r="132" spans="1:34" ht="15.75" customHeight="1" x14ac:dyDescent="0.15">
      <c r="A132" s="3"/>
      <c r="B132" s="3"/>
      <c r="C132" s="4"/>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row>
    <row r="133" spans="1:34" ht="15.75" customHeight="1" x14ac:dyDescent="0.15">
      <c r="A133" s="3"/>
      <c r="B133" s="3"/>
      <c r="C133" s="4"/>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row>
    <row r="134" spans="1:34" ht="15.75" customHeight="1" x14ac:dyDescent="0.15">
      <c r="A134" s="3"/>
      <c r="B134" s="3"/>
      <c r="C134" s="4"/>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row>
    <row r="135" spans="1:34" ht="6" customHeight="1" x14ac:dyDescent="0.1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x14ac:dyDescent="0.15">
      <c r="A136" s="3"/>
      <c r="B136" s="3"/>
      <c r="C136" s="4" t="s">
        <v>7</v>
      </c>
      <c r="D136" s="6" t="s">
        <v>28</v>
      </c>
      <c r="E136" s="6"/>
      <c r="F136" s="6"/>
      <c r="G136" s="6"/>
      <c r="H136" s="6"/>
      <c r="I136" s="6"/>
      <c r="J136" s="6"/>
      <c r="K136" s="6"/>
      <c r="L136" s="6"/>
      <c r="M136" s="6"/>
      <c r="N136" s="6"/>
      <c r="O136" s="7"/>
      <c r="P136" s="7"/>
      <c r="Q136" s="7"/>
      <c r="R136" s="7"/>
      <c r="S136" s="7"/>
      <c r="T136" s="7"/>
      <c r="U136" s="7"/>
      <c r="V136" s="7"/>
      <c r="W136" s="7"/>
      <c r="X136" s="7"/>
      <c r="Y136" s="7"/>
      <c r="Z136" s="7"/>
      <c r="AA136" s="7"/>
      <c r="AB136" s="7"/>
      <c r="AC136" s="7"/>
      <c r="AD136" s="7"/>
      <c r="AE136" s="7"/>
      <c r="AF136" s="7"/>
      <c r="AG136" s="7"/>
      <c r="AH136" s="7"/>
    </row>
    <row r="137" spans="1:34" ht="15.75" customHeight="1" x14ac:dyDescent="0.15">
      <c r="A137" s="3"/>
      <c r="B137" s="3"/>
      <c r="C137" s="4"/>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row>
    <row r="138" spans="1:34" ht="15.75" customHeight="1" x14ac:dyDescent="0.15">
      <c r="A138" s="3"/>
      <c r="B138" s="3"/>
      <c r="C138" s="4"/>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row>
    <row r="139" spans="1:34" ht="15.75" customHeight="1" x14ac:dyDescent="0.15">
      <c r="A139" s="3"/>
      <c r="B139" s="3"/>
      <c r="C139" s="4"/>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row>
    <row r="140" spans="1:34" ht="15.75" customHeight="1" x14ac:dyDescent="0.15">
      <c r="A140" s="3"/>
      <c r="B140" s="3"/>
      <c r="C140" s="4"/>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row>
    <row r="141" spans="1:34" ht="15.75" customHeight="1" x14ac:dyDescent="0.15">
      <c r="A141" s="3"/>
      <c r="B141" s="3"/>
      <c r="C141" s="4"/>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row>
    <row r="142" spans="1:34" ht="15.75" customHeight="1" x14ac:dyDescent="0.15">
      <c r="A142" s="3"/>
      <c r="B142" s="3"/>
      <c r="C142" s="4"/>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row>
    <row r="143" spans="1:34" ht="15.75" customHeight="1" x14ac:dyDescent="0.15">
      <c r="A143" s="3"/>
      <c r="B143" s="3"/>
      <c r="C143" s="4"/>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row>
    <row r="144" spans="1:34" ht="5.25" customHeight="1" x14ac:dyDescent="0.15">
      <c r="A144" s="3"/>
      <c r="B144" s="3"/>
      <c r="C144" s="4"/>
      <c r="D144" s="9"/>
      <c r="E144" s="9"/>
      <c r="F144" s="9"/>
      <c r="G144" s="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ustomHeight="1" x14ac:dyDescent="0.15">
      <c r="A145" s="3"/>
      <c r="B145" s="12" t="s">
        <v>626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x14ac:dyDescent="0.15">
      <c r="A146" s="3"/>
      <c r="B146" s="4"/>
      <c r="C146" s="4"/>
      <c r="D146" s="133" t="s">
        <v>625</v>
      </c>
      <c r="E146" s="73"/>
      <c r="F146" s="73"/>
      <c r="G146" s="73"/>
      <c r="H146" s="73"/>
      <c r="I146" s="74" t="s">
        <v>596</v>
      </c>
      <c r="J146" s="35"/>
      <c r="K146" s="35"/>
      <c r="L146" s="35"/>
      <c r="M146" s="35"/>
      <c r="N146" s="35"/>
      <c r="O146" s="35"/>
      <c r="P146" s="35"/>
      <c r="Q146" s="74" t="s">
        <v>597</v>
      </c>
      <c r="R146" s="35"/>
      <c r="S146" s="35"/>
      <c r="T146" s="35"/>
      <c r="U146" s="35"/>
      <c r="V146" s="35"/>
      <c r="W146" s="35"/>
      <c r="X146" s="35"/>
      <c r="Y146" s="35"/>
      <c r="Z146" s="134" t="s">
        <v>598</v>
      </c>
      <c r="AA146" s="35"/>
      <c r="AB146" s="35"/>
      <c r="AC146" s="35"/>
      <c r="AD146" s="35"/>
      <c r="AE146" s="35"/>
      <c r="AF146" s="35"/>
      <c r="AG146" s="35"/>
      <c r="AH146" s="35"/>
    </row>
    <row r="147" spans="1:34" ht="15.75" customHeight="1" x14ac:dyDescent="0.15">
      <c r="A147" s="3"/>
      <c r="B147" s="4"/>
      <c r="C147" s="4"/>
      <c r="D147" s="135" t="s">
        <v>598</v>
      </c>
      <c r="E147" s="78" t="s">
        <v>600</v>
      </c>
      <c r="F147" s="78"/>
      <c r="G147" s="78"/>
      <c r="H147" s="78"/>
      <c r="I147" s="136">
        <f>ROUNDDOWN(I52*I55,0)+ROUNDDOWN(I68*I71,0)+ROUNDDOWN(I84*I87,0)+ROUNDDOWN(I100*I103,0)</f>
        <v>0</v>
      </c>
      <c r="J147" s="137"/>
      <c r="K147" s="137"/>
      <c r="L147" s="137"/>
      <c r="M147" s="137"/>
      <c r="N147" s="137"/>
      <c r="O147" s="137"/>
      <c r="P147" s="137"/>
      <c r="Q147" s="138">
        <f>ROUNDDOWN(U52*I55,0)+ROUNDDOWN(U68*I71,0)+ROUNDDOWN(U84*I87,0)+ROUNDDOWN(U100*I103,0)</f>
        <v>0</v>
      </c>
      <c r="R147" s="139"/>
      <c r="S147" s="139"/>
      <c r="T147" s="139"/>
      <c r="U147" s="139"/>
      <c r="V147" s="139"/>
      <c r="W147" s="139"/>
      <c r="X147" s="139"/>
      <c r="Y147" s="139"/>
      <c r="Z147" s="140">
        <f>ROUNDDOWN(AB52*I55,0)+ROUNDDOWN(AB68*I71,0)+ROUNDDOWN(AB84*I87,0)+ROUNDDOWN(AB100*I103,0)</f>
        <v>0</v>
      </c>
      <c r="AA147" s="139"/>
      <c r="AB147" s="139"/>
      <c r="AC147" s="139"/>
      <c r="AD147" s="139"/>
      <c r="AE147" s="139"/>
      <c r="AF147" s="139"/>
      <c r="AG147" s="139"/>
      <c r="AH147" s="139"/>
    </row>
    <row r="148" spans="1:34" ht="15.75" customHeight="1" x14ac:dyDescent="0.15">
      <c r="A148" s="3"/>
      <c r="B148" s="4"/>
      <c r="C148" s="4"/>
      <c r="D148" s="101"/>
      <c r="E148" s="94" t="s">
        <v>601</v>
      </c>
      <c r="F148" s="94"/>
      <c r="G148" s="94"/>
      <c r="H148" s="94"/>
      <c r="I148" s="141">
        <f>ROUNDDOWN(I53*I55,0)+ROUNDDOWN(I69*I71,0)+ROUNDDOWN(I85*I87,0)+ROUNDDOWN(I101*I103,0)</f>
        <v>0</v>
      </c>
      <c r="J148" s="142"/>
      <c r="K148" s="142"/>
      <c r="L148" s="142"/>
      <c r="M148" s="142"/>
      <c r="N148" s="142"/>
      <c r="O148" s="142"/>
      <c r="P148" s="142"/>
      <c r="Q148" s="143" t="s">
        <v>604</v>
      </c>
      <c r="R148" s="144"/>
      <c r="S148" s="144"/>
      <c r="T148" s="144"/>
      <c r="U148" s="144"/>
      <c r="V148" s="144"/>
      <c r="W148" s="144"/>
      <c r="X148" s="144"/>
      <c r="Y148" s="144"/>
      <c r="Z148" s="145">
        <f>I148</f>
        <v>0</v>
      </c>
      <c r="AA148" s="146"/>
      <c r="AB148" s="146"/>
      <c r="AC148" s="146"/>
      <c r="AD148" s="146"/>
      <c r="AE148" s="146"/>
      <c r="AF148" s="146"/>
      <c r="AG148" s="146"/>
      <c r="AH148" s="146"/>
    </row>
    <row r="149" spans="1:34" ht="5.25" customHeight="1" x14ac:dyDescent="0.15">
      <c r="A149" s="3"/>
      <c r="B149" s="3"/>
      <c r="C149" s="4"/>
      <c r="D149" s="9"/>
      <c r="E149" s="9"/>
      <c r="F149" s="9"/>
      <c r="G149" s="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15">
      <c r="A150" s="13" t="s">
        <v>594</v>
      </c>
      <c r="B150" s="3"/>
      <c r="C150" s="3"/>
      <c r="D150" s="3"/>
      <c r="E150" s="3"/>
      <c r="F150" s="3"/>
      <c r="G150" s="3"/>
      <c r="H150" s="3"/>
      <c r="I150" s="3"/>
      <c r="J150" s="3"/>
      <c r="K150" s="3"/>
      <c r="L150" s="3"/>
      <c r="M150" s="3"/>
      <c r="N150" s="3"/>
      <c r="O150" s="3"/>
      <c r="P150" s="3"/>
      <c r="Q150" s="3"/>
      <c r="R150" s="4"/>
      <c r="S150" s="3"/>
      <c r="T150" s="3"/>
      <c r="U150" s="3"/>
      <c r="V150" s="3"/>
      <c r="W150" s="3"/>
      <c r="X150" s="3"/>
      <c r="Y150" s="3"/>
      <c r="Z150" s="3"/>
      <c r="AA150" s="3"/>
      <c r="AB150" s="3"/>
      <c r="AC150" s="3"/>
      <c r="AD150" s="3"/>
      <c r="AE150" s="3"/>
      <c r="AF150" s="3"/>
      <c r="AG150" s="3"/>
      <c r="AH150" s="3"/>
    </row>
    <row r="151" spans="1:34" x14ac:dyDescent="0.15">
      <c r="A151" s="3"/>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row>
    <row r="152" spans="1:34" x14ac:dyDescent="0.15">
      <c r="A152" s="3"/>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row>
    <row r="153" spans="1:34" x14ac:dyDescent="0.15">
      <c r="A153" s="3"/>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row>
    <row r="154" spans="1:34" x14ac:dyDescent="0.15">
      <c r="A154" s="3"/>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row>
    <row r="155" spans="1:34" x14ac:dyDescent="0.15">
      <c r="A155" s="3"/>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row>
    <row r="156" spans="1:34" x14ac:dyDescent="0.15">
      <c r="A156" s="3"/>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row>
    <row r="157" spans="1:34" x14ac:dyDescent="0.15">
      <c r="A157" s="3"/>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row>
    <row r="158" spans="1:34" x14ac:dyDescent="0.15">
      <c r="A158" s="3"/>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row>
    <row r="159" spans="1:34" x14ac:dyDescent="0.15">
      <c r="A159" s="3"/>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row>
    <row r="160" spans="1:34" x14ac:dyDescent="0.15">
      <c r="A160" s="3"/>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row>
    <row r="161" spans="1:34" x14ac:dyDescent="0.15">
      <c r="A161" s="3"/>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row>
    <row r="162" spans="1:34" x14ac:dyDescent="0.15">
      <c r="A162" s="3"/>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row>
    <row r="163" spans="1:34" x14ac:dyDescent="0.15">
      <c r="A163" s="3"/>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row>
    <row r="164" spans="1:34" x14ac:dyDescent="0.15">
      <c r="A164" s="3"/>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row>
    <row r="165" spans="1:34" x14ac:dyDescent="0.15">
      <c r="A165" s="3"/>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row>
    <row r="166" spans="1:34"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x14ac:dyDescent="0.15">
      <c r="A167" s="13" t="s">
        <v>571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7.100000000000001" customHeight="1" x14ac:dyDescent="0.15">
      <c r="A168" s="3"/>
      <c r="B168" s="4" t="s">
        <v>5</v>
      </c>
      <c r="C168" s="36" t="s">
        <v>573</v>
      </c>
      <c r="D168" s="36"/>
      <c r="E168" s="36"/>
      <c r="F168" s="36"/>
      <c r="G168" s="36"/>
      <c r="H168" s="36"/>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row>
    <row r="169" spans="1:34" x14ac:dyDescent="0.15">
      <c r="A169" s="3"/>
      <c r="B169" s="21" t="s">
        <v>19</v>
      </c>
      <c r="C169" s="21" t="s">
        <v>574</v>
      </c>
      <c r="D169" s="21"/>
      <c r="E169" s="21"/>
      <c r="F169" s="21"/>
      <c r="G169" s="21"/>
      <c r="H169" s="21"/>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row>
    <row r="170" spans="1:34" x14ac:dyDescent="0.15">
      <c r="A170" s="3"/>
      <c r="B170" s="21"/>
      <c r="C170" s="21"/>
      <c r="D170" s="21"/>
      <c r="E170" s="21"/>
      <c r="F170" s="21"/>
      <c r="G170" s="21"/>
      <c r="H170" s="21"/>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row>
    <row r="171" spans="1:34" x14ac:dyDescent="0.15">
      <c r="A171" s="3"/>
      <c r="B171" s="21"/>
      <c r="C171" s="21"/>
      <c r="D171" s="21"/>
      <c r="E171" s="21"/>
      <c r="F171" s="21"/>
      <c r="G171" s="21"/>
      <c r="H171" s="21"/>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row>
    <row r="172" spans="1:34" x14ac:dyDescent="0.15">
      <c r="A172" s="3"/>
      <c r="B172" s="21"/>
      <c r="C172" s="21"/>
      <c r="D172" s="21"/>
      <c r="E172" s="21"/>
      <c r="F172" s="21"/>
      <c r="G172" s="21"/>
      <c r="H172" s="21"/>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row>
    <row r="173" spans="1:34" ht="13.5" customHeight="1" x14ac:dyDescent="0.15">
      <c r="A173" s="3"/>
      <c r="B173" s="4" t="s">
        <v>9</v>
      </c>
      <c r="C173" s="21" t="s">
        <v>575</v>
      </c>
      <c r="D173" s="21"/>
      <c r="E173" s="21"/>
      <c r="F173" s="21"/>
      <c r="G173" s="21"/>
      <c r="H173" s="59"/>
      <c r="I173" s="22"/>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4"/>
    </row>
    <row r="174" spans="1:34" x14ac:dyDescent="0.15">
      <c r="A174" s="3"/>
      <c r="B174" s="4"/>
      <c r="C174" s="21"/>
      <c r="D174" s="21"/>
      <c r="E174" s="21"/>
      <c r="F174" s="21"/>
      <c r="G174" s="21"/>
      <c r="H174" s="59"/>
      <c r="I174" s="25"/>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7"/>
    </row>
    <row r="175" spans="1:34" ht="17.100000000000001" customHeight="1" x14ac:dyDescent="0.15">
      <c r="A175" s="3"/>
      <c r="B175" s="4" t="s">
        <v>7</v>
      </c>
      <c r="C175" s="36" t="s">
        <v>576</v>
      </c>
      <c r="D175" s="36"/>
      <c r="E175" s="36"/>
      <c r="F175" s="36"/>
      <c r="G175" s="36"/>
      <c r="H175" s="36"/>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row>
    <row r="176" spans="1:34" ht="17.100000000000001" customHeight="1" x14ac:dyDescent="0.15">
      <c r="A176" s="3"/>
      <c r="B176" s="4" t="s">
        <v>13</v>
      </c>
      <c r="C176" s="36" t="s">
        <v>577</v>
      </c>
      <c r="D176" s="36"/>
      <c r="E176" s="36"/>
      <c r="F176" s="36"/>
      <c r="G176" s="36"/>
      <c r="H176" s="36"/>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row>
    <row r="177" spans="1:34" ht="17.100000000000001" customHeight="1" x14ac:dyDescent="0.15">
      <c r="A177" s="3"/>
      <c r="B177" s="4" t="s">
        <v>15</v>
      </c>
      <c r="C177" s="36" t="s">
        <v>578</v>
      </c>
      <c r="D177" s="36"/>
      <c r="E177" s="36"/>
      <c r="F177" s="36"/>
      <c r="G177" s="36"/>
      <c r="H177" s="36"/>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row>
    <row r="178" spans="1:34" ht="17.100000000000001" customHeight="1" x14ac:dyDescent="0.15">
      <c r="A178" s="3"/>
      <c r="B178" s="4" t="s">
        <v>17</v>
      </c>
      <c r="C178" s="36" t="s">
        <v>579</v>
      </c>
      <c r="D178" s="36"/>
      <c r="E178" s="36"/>
      <c r="F178" s="36"/>
      <c r="G178" s="36"/>
      <c r="H178" s="36"/>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row>
    <row r="179" spans="1:34" x14ac:dyDescent="0.15">
      <c r="A179" s="3"/>
      <c r="B179" s="21" t="s">
        <v>572</v>
      </c>
      <c r="C179" s="147" t="s">
        <v>585</v>
      </c>
      <c r="D179" s="147"/>
      <c r="E179" s="147"/>
      <c r="F179" s="147"/>
      <c r="G179" s="147"/>
      <c r="H179" s="147"/>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row>
    <row r="180" spans="1:34" x14ac:dyDescent="0.15">
      <c r="A180" s="3"/>
      <c r="B180" s="21"/>
      <c r="C180" s="147"/>
      <c r="D180" s="147"/>
      <c r="E180" s="147"/>
      <c r="F180" s="147"/>
      <c r="G180" s="147"/>
      <c r="H180" s="147"/>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row>
    <row r="181" spans="1:34" x14ac:dyDescent="0.15">
      <c r="A181" s="3"/>
      <c r="B181" s="21"/>
      <c r="C181" s="147"/>
      <c r="D181" s="147"/>
      <c r="E181" s="147"/>
      <c r="F181" s="147"/>
      <c r="G181" s="147"/>
      <c r="H181" s="147"/>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row>
    <row r="182" spans="1:34"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x14ac:dyDescent="0.15">
      <c r="A183" s="13" t="s">
        <v>595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x14ac:dyDescent="0.15">
      <c r="A184" s="3"/>
      <c r="B184" s="156" t="s">
        <v>593</v>
      </c>
      <c r="C184" s="156"/>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15">
      <c r="A185" s="3"/>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row>
    <row r="186" spans="1:34" x14ac:dyDescent="0.15">
      <c r="A186" s="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row>
    <row r="187" spans="1:34" x14ac:dyDescent="0.15">
      <c r="A187" s="3"/>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row>
    <row r="188" spans="1:34" x14ac:dyDescent="0.15">
      <c r="A188" s="3"/>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row>
    <row r="189" spans="1:34" x14ac:dyDescent="0.15">
      <c r="A189" s="3"/>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row>
    <row r="190" spans="1:34"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x14ac:dyDescent="0.15">
      <c r="A191" s="13" t="s">
        <v>580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3.5" customHeight="1" x14ac:dyDescent="0.15">
      <c r="A192" s="3"/>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6" t="s">
        <v>646</v>
      </c>
      <c r="Y192" s="8"/>
      <c r="AA192" s="22"/>
      <c r="AB192" s="23"/>
      <c r="AC192" s="23"/>
      <c r="AD192" s="23"/>
      <c r="AE192" s="23"/>
      <c r="AF192" s="23"/>
      <c r="AG192" s="23"/>
      <c r="AH192" s="24"/>
    </row>
    <row r="193" spans="1:34" x14ac:dyDescent="0.15">
      <c r="A193" s="3"/>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8"/>
      <c r="Y193" s="8"/>
      <c r="AA193" s="25"/>
      <c r="AB193" s="26"/>
      <c r="AC193" s="26"/>
      <c r="AD193" s="26"/>
      <c r="AE193" s="26"/>
      <c r="AF193" s="26"/>
      <c r="AG193" s="26"/>
      <c r="AH193" s="27"/>
    </row>
    <row r="194" spans="1:34" x14ac:dyDescent="0.15">
      <c r="A194" s="3"/>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5" t="s">
        <v>611</v>
      </c>
      <c r="Y194" s="8"/>
      <c r="AA194" s="5"/>
      <c r="AB194" s="5"/>
      <c r="AC194" s="5"/>
      <c r="AD194" s="5"/>
      <c r="AE194" s="5"/>
      <c r="AF194" s="5"/>
      <c r="AG194" s="5"/>
      <c r="AH194" s="5"/>
    </row>
    <row r="195" spans="1:34" x14ac:dyDescent="0.15">
      <c r="A195" s="3"/>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57"/>
      <c r="Y195" s="158"/>
      <c r="Z195" s="158"/>
      <c r="AA195" s="154" t="s">
        <v>583</v>
      </c>
      <c r="AB195" s="154"/>
      <c r="AC195" s="154"/>
      <c r="AD195" s="154"/>
      <c r="AE195" s="154" t="s">
        <v>584</v>
      </c>
      <c r="AF195" s="154"/>
      <c r="AG195" s="154"/>
      <c r="AH195" s="155"/>
    </row>
    <row r="196" spans="1:34" x14ac:dyDescent="0.15">
      <c r="A196" s="3"/>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59" t="s">
        <v>581</v>
      </c>
      <c r="Y196" s="160"/>
      <c r="Z196" s="161"/>
      <c r="AA196" s="151"/>
      <c r="AB196" s="151"/>
      <c r="AC196" s="151"/>
      <c r="AD196" s="151"/>
      <c r="AE196" s="151"/>
      <c r="AF196" s="151"/>
      <c r="AG196" s="151"/>
      <c r="AH196" s="151"/>
    </row>
    <row r="197" spans="1:34" x14ac:dyDescent="0.15">
      <c r="A197" s="3"/>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48" t="s">
        <v>582</v>
      </c>
      <c r="Y197" s="149"/>
      <c r="Z197" s="150"/>
      <c r="AA197" s="151"/>
      <c r="AB197" s="151"/>
      <c r="AC197" s="151"/>
      <c r="AD197" s="151"/>
      <c r="AE197" s="151"/>
      <c r="AF197" s="151"/>
      <c r="AG197" s="151"/>
      <c r="AH197" s="151"/>
    </row>
    <row r="198" spans="1:34" ht="5.2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x14ac:dyDescent="0.15">
      <c r="A199" s="13" t="s">
        <v>586</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x14ac:dyDescent="0.15">
      <c r="A200" s="3"/>
      <c r="B200" s="152"/>
      <c r="C200" s="153"/>
      <c r="D200" s="153"/>
      <c r="E200" s="153"/>
      <c r="F200" s="153"/>
      <c r="G200" s="153"/>
      <c r="H200" s="154" t="s">
        <v>591</v>
      </c>
      <c r="I200" s="154"/>
      <c r="J200" s="154"/>
      <c r="K200" s="154"/>
      <c r="L200" s="154"/>
      <c r="M200" s="154"/>
      <c r="N200" s="154"/>
      <c r="O200" s="154"/>
      <c r="P200" s="154"/>
      <c r="Q200" s="154"/>
      <c r="R200" s="154"/>
      <c r="S200" s="154"/>
      <c r="T200" s="154"/>
      <c r="U200" s="154" t="s">
        <v>592</v>
      </c>
      <c r="V200" s="154"/>
      <c r="W200" s="154"/>
      <c r="X200" s="154"/>
      <c r="Y200" s="154"/>
      <c r="Z200" s="154"/>
      <c r="AA200" s="154"/>
      <c r="AB200" s="154"/>
      <c r="AC200" s="154"/>
      <c r="AD200" s="154"/>
      <c r="AE200" s="154"/>
      <c r="AF200" s="154"/>
      <c r="AG200" s="154"/>
      <c r="AH200" s="155"/>
    </row>
    <row r="201" spans="1:34" x14ac:dyDescent="0.15">
      <c r="A201" s="3"/>
      <c r="B201" s="162" t="s">
        <v>587</v>
      </c>
      <c r="C201" s="163"/>
      <c r="D201" s="163"/>
      <c r="E201" s="163"/>
      <c r="F201" s="163"/>
      <c r="G201" s="164"/>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1:34" x14ac:dyDescent="0.15">
      <c r="A202" s="3"/>
      <c r="B202" s="162" t="s">
        <v>588</v>
      </c>
      <c r="C202" s="163"/>
      <c r="D202" s="163"/>
      <c r="E202" s="163"/>
      <c r="F202" s="163"/>
      <c r="G202" s="164"/>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1:34" x14ac:dyDescent="0.15">
      <c r="A203" s="3"/>
      <c r="B203" s="162" t="s">
        <v>589</v>
      </c>
      <c r="C203" s="163"/>
      <c r="D203" s="163"/>
      <c r="E203" s="163"/>
      <c r="F203" s="163"/>
      <c r="G203" s="164"/>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1:34" x14ac:dyDescent="0.15">
      <c r="B204" s="166" t="s">
        <v>590</v>
      </c>
      <c r="C204" s="167"/>
      <c r="D204" s="167"/>
      <c r="E204" s="167"/>
      <c r="F204" s="167"/>
      <c r="G204" s="168"/>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sheetData>
  <sheetProtection algorithmName="SHA-512" hashValue="thigEnaFnzAYcMtIzJ8c5OaYmUOOYh8uS+KsRSS28XFqCNtPy2UIdyDzywQzI9CyeE+Gv2kQbCUK8dzeFgHGDg==" saltValue="Gam7Tvi1PNPjn8LV8QwHiA==" spinCount="100000" sheet="1" formatCells="0" formatRows="0"/>
  <dataConsolidate/>
  <mergeCells count="353">
    <mergeCell ref="B203:G203"/>
    <mergeCell ref="H203:T203"/>
    <mergeCell ref="U203:AH203"/>
    <mergeCell ref="B204:G204"/>
    <mergeCell ref="H204:T204"/>
    <mergeCell ref="U204:AH204"/>
    <mergeCell ref="B201:G201"/>
    <mergeCell ref="H201:T201"/>
    <mergeCell ref="U201:AH201"/>
    <mergeCell ref="B202:G202"/>
    <mergeCell ref="H202:T202"/>
    <mergeCell ref="U202:AH202"/>
    <mergeCell ref="X197:Z197"/>
    <mergeCell ref="AA197:AD197"/>
    <mergeCell ref="AE197:AH197"/>
    <mergeCell ref="B200:G200"/>
    <mergeCell ref="H200:T200"/>
    <mergeCell ref="U200:AH200"/>
    <mergeCell ref="B184:C184"/>
    <mergeCell ref="B185:AH189"/>
    <mergeCell ref="B192:W197"/>
    <mergeCell ref="AA192:AH193"/>
    <mergeCell ref="X195:Z195"/>
    <mergeCell ref="AA195:AD195"/>
    <mergeCell ref="AE195:AH195"/>
    <mergeCell ref="X196:Z196"/>
    <mergeCell ref="AA196:AD196"/>
    <mergeCell ref="AE196:AH196"/>
    <mergeCell ref="C177:H177"/>
    <mergeCell ref="I177:AH177"/>
    <mergeCell ref="C178:H178"/>
    <mergeCell ref="I178:AH178"/>
    <mergeCell ref="B179:B181"/>
    <mergeCell ref="C179:H181"/>
    <mergeCell ref="I179:AH181"/>
    <mergeCell ref="C173:H174"/>
    <mergeCell ref="I173:AH174"/>
    <mergeCell ref="C175:H175"/>
    <mergeCell ref="I175:AH175"/>
    <mergeCell ref="C176:H176"/>
    <mergeCell ref="I176:AH176"/>
    <mergeCell ref="B151:AH165"/>
    <mergeCell ref="C168:H168"/>
    <mergeCell ref="I168:AH168"/>
    <mergeCell ref="B169:B172"/>
    <mergeCell ref="C169:H172"/>
    <mergeCell ref="I169:AH172"/>
    <mergeCell ref="D147:D148"/>
    <mergeCell ref="E147:H147"/>
    <mergeCell ref="I147:P147"/>
    <mergeCell ref="Q147:Y147"/>
    <mergeCell ref="Z147:AH147"/>
    <mergeCell ref="E148:H148"/>
    <mergeCell ref="I148:P148"/>
    <mergeCell ref="Q148:Y148"/>
    <mergeCell ref="Z148:AH148"/>
    <mergeCell ref="D128:AH134"/>
    <mergeCell ref="D137:AH143"/>
    <mergeCell ref="D146:H146"/>
    <mergeCell ref="I146:P146"/>
    <mergeCell ref="Q146:Y146"/>
    <mergeCell ref="Z146:AH146"/>
    <mergeCell ref="D124:F124"/>
    <mergeCell ref="G124:T124"/>
    <mergeCell ref="U124:AH124"/>
    <mergeCell ref="D125:F126"/>
    <mergeCell ref="G125:T126"/>
    <mergeCell ref="U125:AH126"/>
    <mergeCell ref="D122:F122"/>
    <mergeCell ref="G122:T122"/>
    <mergeCell ref="U122:AH122"/>
    <mergeCell ref="D123:F123"/>
    <mergeCell ref="G123:T123"/>
    <mergeCell ref="U123:AH123"/>
    <mergeCell ref="D120:F120"/>
    <mergeCell ref="G120:T120"/>
    <mergeCell ref="U120:AH120"/>
    <mergeCell ref="D121:F121"/>
    <mergeCell ref="G121:T121"/>
    <mergeCell ref="U121:AH121"/>
    <mergeCell ref="D115:F116"/>
    <mergeCell ref="G115:T116"/>
    <mergeCell ref="U115:AH116"/>
    <mergeCell ref="G118:AH118"/>
    <mergeCell ref="D119:F119"/>
    <mergeCell ref="G119:T119"/>
    <mergeCell ref="U119:AH119"/>
    <mergeCell ref="D113:F113"/>
    <mergeCell ref="G113:T113"/>
    <mergeCell ref="U113:AH113"/>
    <mergeCell ref="D114:F114"/>
    <mergeCell ref="G114:T114"/>
    <mergeCell ref="U114:AH114"/>
    <mergeCell ref="E103:H103"/>
    <mergeCell ref="I103:N103"/>
    <mergeCell ref="O103:T103"/>
    <mergeCell ref="U103:Z103"/>
    <mergeCell ref="D111:F111"/>
    <mergeCell ref="G111:T111"/>
    <mergeCell ref="U111:AH111"/>
    <mergeCell ref="D112:F112"/>
    <mergeCell ref="G112:T112"/>
    <mergeCell ref="U112:AH112"/>
    <mergeCell ref="E104:AH105"/>
    <mergeCell ref="G108:AH108"/>
    <mergeCell ref="D109:F109"/>
    <mergeCell ref="G109:T109"/>
    <mergeCell ref="U109:AH109"/>
    <mergeCell ref="D110:F110"/>
    <mergeCell ref="G110:T110"/>
    <mergeCell ref="U110:AH110"/>
    <mergeCell ref="D99:H99"/>
    <mergeCell ref="I99:O99"/>
    <mergeCell ref="P99:T99"/>
    <mergeCell ref="U99:AA99"/>
    <mergeCell ref="AB99:AH99"/>
    <mergeCell ref="D100:D101"/>
    <mergeCell ref="E100:H100"/>
    <mergeCell ref="I100:O100"/>
    <mergeCell ref="P100:T101"/>
    <mergeCell ref="U100:AA100"/>
    <mergeCell ref="AB100:AH100"/>
    <mergeCell ref="E101:H101"/>
    <mergeCell ref="I101:O101"/>
    <mergeCell ref="U101:AA101"/>
    <mergeCell ref="AB101:AH101"/>
    <mergeCell ref="D97:D98"/>
    <mergeCell ref="E97:H97"/>
    <mergeCell ref="I97:O97"/>
    <mergeCell ref="P97:T98"/>
    <mergeCell ref="U97:AA97"/>
    <mergeCell ref="AB97:AH97"/>
    <mergeCell ref="E98:H98"/>
    <mergeCell ref="I98:O98"/>
    <mergeCell ref="U98:AA98"/>
    <mergeCell ref="AB98:AH98"/>
    <mergeCell ref="D95:D96"/>
    <mergeCell ref="E95:H95"/>
    <mergeCell ref="I95:O95"/>
    <mergeCell ref="P95:T96"/>
    <mergeCell ref="U95:AA95"/>
    <mergeCell ref="AB95:AH95"/>
    <mergeCell ref="E96:H96"/>
    <mergeCell ref="I96:O96"/>
    <mergeCell ref="U96:AA96"/>
    <mergeCell ref="AB96:AH96"/>
    <mergeCell ref="E88:AH89"/>
    <mergeCell ref="D92:H92"/>
    <mergeCell ref="I92:AH92"/>
    <mergeCell ref="D94:H94"/>
    <mergeCell ref="I94:O94"/>
    <mergeCell ref="P94:T94"/>
    <mergeCell ref="U94:AA94"/>
    <mergeCell ref="AB94:AH94"/>
    <mergeCell ref="AB84:AH84"/>
    <mergeCell ref="E85:H85"/>
    <mergeCell ref="I85:O85"/>
    <mergeCell ref="U85:AA85"/>
    <mergeCell ref="AB85:AH85"/>
    <mergeCell ref="E87:H87"/>
    <mergeCell ref="I87:N87"/>
    <mergeCell ref="O87:T87"/>
    <mergeCell ref="U87:Z87"/>
    <mergeCell ref="D83:H83"/>
    <mergeCell ref="I83:O83"/>
    <mergeCell ref="P83:T83"/>
    <mergeCell ref="U83:AA83"/>
    <mergeCell ref="AB83:AH83"/>
    <mergeCell ref="D84:D85"/>
    <mergeCell ref="E84:H84"/>
    <mergeCell ref="I84:O84"/>
    <mergeCell ref="P84:T85"/>
    <mergeCell ref="U84:AA84"/>
    <mergeCell ref="D81:D82"/>
    <mergeCell ref="E81:H81"/>
    <mergeCell ref="I81:O81"/>
    <mergeCell ref="P81:T82"/>
    <mergeCell ref="U81:AA81"/>
    <mergeCell ref="AB81:AH81"/>
    <mergeCell ref="E82:H82"/>
    <mergeCell ref="I82:O82"/>
    <mergeCell ref="U82:AA82"/>
    <mergeCell ref="AB82:AH82"/>
    <mergeCell ref="D79:D80"/>
    <mergeCell ref="E79:H79"/>
    <mergeCell ref="I79:O79"/>
    <mergeCell ref="P79:T80"/>
    <mergeCell ref="U79:AA79"/>
    <mergeCell ref="AB79:AH79"/>
    <mergeCell ref="E80:H80"/>
    <mergeCell ref="I80:O80"/>
    <mergeCell ref="U80:AA80"/>
    <mergeCell ref="AB80:AH80"/>
    <mergeCell ref="E72:AH73"/>
    <mergeCell ref="D76:H76"/>
    <mergeCell ref="I76:AH76"/>
    <mergeCell ref="D78:H78"/>
    <mergeCell ref="I78:O78"/>
    <mergeCell ref="P78:T78"/>
    <mergeCell ref="U78:AA78"/>
    <mergeCell ref="AB78:AH78"/>
    <mergeCell ref="AB68:AH68"/>
    <mergeCell ref="E69:H69"/>
    <mergeCell ref="I69:O69"/>
    <mergeCell ref="U69:AA69"/>
    <mergeCell ref="AB69:AH69"/>
    <mergeCell ref="E71:H71"/>
    <mergeCell ref="I71:N71"/>
    <mergeCell ref="O71:T71"/>
    <mergeCell ref="U71:Z71"/>
    <mergeCell ref="D67:H67"/>
    <mergeCell ref="I67:O67"/>
    <mergeCell ref="P67:T67"/>
    <mergeCell ref="U67:AA67"/>
    <mergeCell ref="AB67:AH67"/>
    <mergeCell ref="D68:D69"/>
    <mergeCell ref="E68:H68"/>
    <mergeCell ref="I68:O68"/>
    <mergeCell ref="P68:T69"/>
    <mergeCell ref="U68:AA68"/>
    <mergeCell ref="D65:D66"/>
    <mergeCell ref="E65:H65"/>
    <mergeCell ref="I65:O65"/>
    <mergeCell ref="P65:T66"/>
    <mergeCell ref="U65:AA65"/>
    <mergeCell ref="AB65:AH65"/>
    <mergeCell ref="E66:H66"/>
    <mergeCell ref="I66:O66"/>
    <mergeCell ref="U66:AA66"/>
    <mergeCell ref="AB66:AH66"/>
    <mergeCell ref="D63:D64"/>
    <mergeCell ref="E63:H63"/>
    <mergeCell ref="I63:O63"/>
    <mergeCell ref="P63:T64"/>
    <mergeCell ref="U63:AA63"/>
    <mergeCell ref="AB63:AH63"/>
    <mergeCell ref="E64:H64"/>
    <mergeCell ref="I64:O64"/>
    <mergeCell ref="U64:AA64"/>
    <mergeCell ref="AB64:AH64"/>
    <mergeCell ref="E56:AH57"/>
    <mergeCell ref="D60:H60"/>
    <mergeCell ref="I60:AH60"/>
    <mergeCell ref="D62:H62"/>
    <mergeCell ref="I62:O62"/>
    <mergeCell ref="P62:T62"/>
    <mergeCell ref="U62:AA62"/>
    <mergeCell ref="AB62:AH62"/>
    <mergeCell ref="AB52:AH52"/>
    <mergeCell ref="E53:H53"/>
    <mergeCell ref="I53:O53"/>
    <mergeCell ref="U53:AA53"/>
    <mergeCell ref="AB53:AH53"/>
    <mergeCell ref="E55:H55"/>
    <mergeCell ref="I55:N55"/>
    <mergeCell ref="O55:T55"/>
    <mergeCell ref="U55:Z55"/>
    <mergeCell ref="D51:H51"/>
    <mergeCell ref="I51:O51"/>
    <mergeCell ref="P51:T51"/>
    <mergeCell ref="U51:AA51"/>
    <mergeCell ref="AB51:AH51"/>
    <mergeCell ref="D52:D53"/>
    <mergeCell ref="E52:H52"/>
    <mergeCell ref="I52:O52"/>
    <mergeCell ref="P52:T53"/>
    <mergeCell ref="U52:AA52"/>
    <mergeCell ref="D49:D50"/>
    <mergeCell ref="E49:H49"/>
    <mergeCell ref="I49:O49"/>
    <mergeCell ref="P49:T50"/>
    <mergeCell ref="U49:AA49"/>
    <mergeCell ref="AB49:AH49"/>
    <mergeCell ref="E50:H50"/>
    <mergeCell ref="I50:O50"/>
    <mergeCell ref="U50:AA50"/>
    <mergeCell ref="AB50:AH50"/>
    <mergeCell ref="D47:D48"/>
    <mergeCell ref="E47:H47"/>
    <mergeCell ref="I47:O47"/>
    <mergeCell ref="P47:T48"/>
    <mergeCell ref="U47:AA47"/>
    <mergeCell ref="AB47:AH47"/>
    <mergeCell ref="E48:H48"/>
    <mergeCell ref="I48:O48"/>
    <mergeCell ref="U48:AA48"/>
    <mergeCell ref="AB48:AH48"/>
    <mergeCell ref="C39:C40"/>
    <mergeCell ref="D39:O40"/>
    <mergeCell ref="P39:AH40"/>
    <mergeCell ref="D44:H44"/>
    <mergeCell ref="I44:AH44"/>
    <mergeCell ref="D46:H46"/>
    <mergeCell ref="I46:O46"/>
    <mergeCell ref="P46:T46"/>
    <mergeCell ref="U46:AA46"/>
    <mergeCell ref="AB46:AH46"/>
    <mergeCell ref="C36:C38"/>
    <mergeCell ref="D36:O36"/>
    <mergeCell ref="P36:AH37"/>
    <mergeCell ref="D37:L37"/>
    <mergeCell ref="M37:O37"/>
    <mergeCell ref="D38:O38"/>
    <mergeCell ref="P38:AH38"/>
    <mergeCell ref="C33:C35"/>
    <mergeCell ref="D33:O33"/>
    <mergeCell ref="P33:AH34"/>
    <mergeCell ref="D34:L34"/>
    <mergeCell ref="M34:O34"/>
    <mergeCell ref="D35:O35"/>
    <mergeCell ref="P35:AH35"/>
    <mergeCell ref="C30:C32"/>
    <mergeCell ref="D30:O30"/>
    <mergeCell ref="P30:AH31"/>
    <mergeCell ref="D31:L31"/>
    <mergeCell ref="M31:O31"/>
    <mergeCell ref="D32:O32"/>
    <mergeCell ref="P32:AH32"/>
    <mergeCell ref="C27:C29"/>
    <mergeCell ref="D27:O27"/>
    <mergeCell ref="P27:AH28"/>
    <mergeCell ref="D28:L28"/>
    <mergeCell ref="M28:O28"/>
    <mergeCell ref="D29:O29"/>
    <mergeCell ref="P29:AH29"/>
    <mergeCell ref="C21:C22"/>
    <mergeCell ref="D21:O21"/>
    <mergeCell ref="P21:AH21"/>
    <mergeCell ref="D22:O22"/>
    <mergeCell ref="P22:AH22"/>
    <mergeCell ref="C23:C26"/>
    <mergeCell ref="D23:O26"/>
    <mergeCell ref="P23:AH26"/>
    <mergeCell ref="D17:O17"/>
    <mergeCell ref="P17:AH17"/>
    <mergeCell ref="D18:O18"/>
    <mergeCell ref="P18:AH18"/>
    <mergeCell ref="D19:O19"/>
    <mergeCell ref="P19:AH19"/>
    <mergeCell ref="C15:C16"/>
    <mergeCell ref="D15:O16"/>
    <mergeCell ref="P15:AH16"/>
    <mergeCell ref="A3:AH4"/>
    <mergeCell ref="B6:AH7"/>
    <mergeCell ref="P9:AH9"/>
    <mergeCell ref="D10:O10"/>
    <mergeCell ref="P10:AH10"/>
    <mergeCell ref="D11:O11"/>
    <mergeCell ref="P11:AH11"/>
    <mergeCell ref="D12:O12"/>
    <mergeCell ref="P12:AH12"/>
    <mergeCell ref="D14:O14"/>
    <mergeCell ref="P14:AH14"/>
  </mergeCells>
  <phoneticPr fontId="1"/>
  <conditionalFormatting sqref="B6:AH7 P10:P11 P15 P17 P21:P25 P27 M28 P29:P30 P33 M34 P35 I44 I55 U55 I60 I71 U71 I76 I87 U87 D128 B151 I168:I171 I173 I175:I179 B184 AA196:AA197 AE196:AE197 H201:H204">
    <cfRule type="containsBlanks" dxfId="11" priority="11">
      <formula>LEN(TRIM(B6))=0</formula>
    </cfRule>
  </conditionalFormatting>
  <conditionalFormatting sqref="B185:AH189">
    <cfRule type="expression" dxfId="10" priority="10">
      <formula>AND($B$184="有",$B$185="")</formula>
    </cfRule>
  </conditionalFormatting>
  <conditionalFormatting sqref="G110">
    <cfRule type="expression" dxfId="9" priority="8">
      <formula>AND($I$147=0,$G$110="")</formula>
    </cfRule>
  </conditionalFormatting>
  <conditionalFormatting sqref="G110:T110">
    <cfRule type="expression" dxfId="8" priority="9">
      <formula>AND($I$147&lt;&gt;0,$G$110="")</formula>
    </cfRule>
  </conditionalFormatting>
  <conditionalFormatting sqref="G120:T120">
    <cfRule type="expression" dxfId="7" priority="2">
      <formula>AND($I$147=0,$G$120="")</formula>
    </cfRule>
    <cfRule type="expression" dxfId="6" priority="4">
      <formula>AND($I$147&lt;&gt;0,$G$120="")</formula>
    </cfRule>
  </conditionalFormatting>
  <conditionalFormatting sqref="I92 I103 U103">
    <cfRule type="containsBlanks" dxfId="5" priority="1">
      <formula>LEN(TRIM(I92))=0</formula>
    </cfRule>
  </conditionalFormatting>
  <conditionalFormatting sqref="P12 P14 P18:P19 M31 P32 G111:G115 U111:AH116 G121:AH126 U201:U204">
    <cfRule type="containsBlanks" dxfId="4" priority="12">
      <formula>LEN(TRIM(G12))=0</formula>
    </cfRule>
  </conditionalFormatting>
  <conditionalFormatting sqref="U110">
    <cfRule type="expression" dxfId="3" priority="6">
      <formula>AND($Q$147&lt;&gt;0,$U$110="")</formula>
    </cfRule>
    <cfRule type="expression" dxfId="2" priority="7">
      <formula>AND($Q$147=0,$U$110="")</formula>
    </cfRule>
  </conditionalFormatting>
  <conditionalFormatting sqref="U120:AH120">
    <cfRule type="expression" dxfId="1" priority="3">
      <formula>AND($Q$147=0,$U$120="")</formula>
    </cfRule>
    <cfRule type="expression" dxfId="0" priority="5">
      <formula>AND($Q$147&lt;&gt;0,$U$120="")</formula>
    </cfRule>
  </conditionalFormatting>
  <dataValidations count="15">
    <dataValidation allowBlank="1" showInputMessage="1" showErrorMessage="1" promptTitle="特記事項" prompt="特に、原子力発電、水力発電案件の場合には、その旨を記載してください。" sqref="B192:W197" xr:uid="{9CDC82C7-4904-4408-8D3E-4E7C47524D94}"/>
    <dataValidation allowBlank="1" showInputMessage="1" showErrorMessage="1" promptTitle="契約金額等合計（円換算）" prompt="自動的に計算されるため、入力不要です。_x000a__x000a_【注意】円換算時に小数点以下を切り捨てている為、機器＋役務が合計金額と一致しない場合があります。" sqref="Z147:AH147" xr:uid="{17162295-F22B-4EA3-8EC6-8F3252ECFADB}"/>
    <dataValidation allowBlank="1" showInputMessage="1" showErrorMessage="1" promptTitle="輸出契約等の相手方の概要" prompt="お客様にてご存じの範囲にて記載をお願い致します。" sqref="I168:AH181" xr:uid="{25C80A21-D757-48F8-94F2-DC9F2FDA1CC1}"/>
    <dataValidation allowBlank="1" showInputMessage="1" showErrorMessage="1" promptTitle="希望付保率" prompt="ご希望の付保率を記載してください。保険種ごとに制限がございます。" sqref="AA196:AH197" xr:uid="{B7FA8DC3-1075-4281-A4F7-E23D242ADD17}"/>
    <dataValidation allowBlank="1" showInputMessage="1" showErrorMessage="1" promptTitle="契約金額等合計（円換算）" prompt="自動的に計算されるため、入力不要です。" sqref="I147:Y148 Z148:AH148" xr:uid="{F570E117-19F3-452A-8675-3BB90A0C6354}"/>
    <dataValidation allowBlank="1" showInputMessage="1" showErrorMessage="1" promptTitle="決済方法・条件" prompt="割合と決済方法・条件を記載してください。" sqref="G110:AH116" xr:uid="{B2BBCBAA-6DFE-4696-8E7A-70D2B3EE0F93}"/>
    <dataValidation allowBlank="1" showInputMessage="1" showErrorMessage="1" promptTitle="最終需要者　国コード ー バイヤーコード" prompt="①バイヤー登録がされていない場合には、入力不要です。_x000a_②国コード（３桁）、バイヤーコード（６桁）、名称枝（１桁）の計１０桁で入力_x000a_※ハイフンは自動的に付与されます。" sqref="P32:AH32" xr:uid="{202B2CE4-955F-4DDB-B5A2-28BB3785EC28}"/>
    <dataValidation allowBlank="1" showInputMessage="1" showErrorMessage="1" promptTitle="信用状発行（確認）銀行名" prompt="ILCの場合、発行銀行を記載してください。" sqref="P36:AH37" xr:uid="{8893EA12-7106-4D66-AD77-DC2C7151D867}"/>
    <dataValidation allowBlank="1" showInputMessage="1" showErrorMessage="1" promptTitle="レート適用日" prompt="決済通貨が円の場合には、”－”を入力してください。" sqref="U55:Z55 U71:Z71 U87:Z87 U103:Z103" xr:uid="{3AF6D41D-76E6-49E5-8F91-B71992BC6B61}"/>
    <dataValidation allowBlank="1" showInputMessage="1" showErrorMessage="1" promptTitle="為替レート" prompt="決済通貨が円の場合には、１を入力してください。" sqref="I55:N55 I71:N71 I87:N87 I103:N103" xr:uid="{42668646-D4F7-43A4-B428-07EF5544FF99}"/>
    <dataValidation allowBlank="1" showInputMessage="1" showErrorMessage="1" promptTitle="案件名" prompt="内諾を希望される輸出契約の案件名を記載してください。" sqref="B6:AH7" xr:uid="{46F64D06-E64B-41DA-AE23-D3F463F7046C}"/>
    <dataValidation type="list" allowBlank="1" showInputMessage="1" showErrorMessage="1" promptTitle="環境影響" prompt="水力発電などで環境への影響が懸念される場合には、有を選択の上、具体的な内容について記載してください。_x000a_別途、環境スクリーニングの手続きが必要となる可能性があります。" sqref="B184:C184" xr:uid="{A883D249-6314-4655-9D6F-05C5FE49F052}">
      <formula1>"有,無"</formula1>
    </dataValidation>
    <dataValidation allowBlank="1" showInputMessage="1" showErrorMessage="1" promptTitle="保険利用者コード" prompt="貿易保険利用の際の９桁のコードを入力してください。" sqref="P22:AH22" xr:uid="{D6DB5DE4-A8D0-412D-A072-F9B30E2B6752}"/>
    <dataValidation allowBlank="1" showInputMessage="1" showErrorMessage="1" promptTitle="貨物コード" prompt="主な貨物のHSコード（6桁）を記載してください。" sqref="P17:AH17" xr:uid="{BCD8D6F9-E497-41C4-899D-3BCB12119A68}"/>
    <dataValidation allowBlank="1" showInputMessage="1" showErrorMessage="1" prompt="国コード（３桁）、バイヤーコード（６桁）、名称枝（１桁）の計１０桁で入力_x000a_※ハイフンは自動的に付与されます。" sqref="P35 P29 P38" xr:uid="{1363ECC4-4731-4443-94CA-AAE1556C9F95}"/>
  </dataValidations>
  <printOptions horizontalCentered="1"/>
  <pageMargins left="0.70866141732283472" right="0.70866141732283472" top="0.59055118110236227" bottom="0.59055118110236227" header="0.31496062992125984" footer="0.31496062992125984"/>
  <pageSetup paperSize="9" orientation="portrait" r:id="rId1"/>
  <headerFooter>
    <oddFooter>&amp;C&amp;"HGP教科書体,ﾒﾃﾞｨｳﾑ"&amp;P&amp;R&amp;"cent,標準"2023&amp;"ＭＳ Ｐ明朝,標準"年&amp;"cent,標準"10&amp;"ＭＳ Ｐ明朝,標準"月&amp;"cent,標準"19&amp;"ＭＳ Ｐ明朝,標準"日更新</oddFooter>
  </headerFooter>
  <extLst>
    <ext xmlns:x14="http://schemas.microsoft.com/office/spreadsheetml/2009/9/main" uri="{CCE6A557-97BC-4b89-ADB6-D9C93CAAB3DF}">
      <x14:dataValidations xmlns:xm="http://schemas.microsoft.com/office/excel/2006/main" count="9">
        <x14:dataValidation type="list" allowBlank="1" showInputMessage="1" promptTitle="保証国" prompt="①ILC発行銀行などが所在する国を記載してください。_x000a_②検索する場合には、コード一覧シートを参照してください。" xr:uid="{41F8E71C-761A-4745-B15F-9AC60BC07DAB}">
          <x14:formula1>
            <xm:f>コード一覧など!$E2:$E275</xm:f>
          </x14:formula1>
          <xm:sqref>P12:AH12</xm:sqref>
        </x14:dataValidation>
        <x14:dataValidation type="list" allowBlank="1" showInputMessage="1" xr:uid="{9509C9AA-2AE5-4E32-8E3E-47EC85EC17A9}">
          <x14:formula1>
            <xm:f>コード一覧など!$E2:$E275</xm:f>
          </x14:formula1>
          <xm:sqref>P11:AH11</xm:sqref>
        </x14:dataValidation>
        <x14:dataValidation type="list" allowBlank="1" showInputMessage="1" xr:uid="{D3F5FB3F-05BB-4642-9932-AABFF3DEBBDF}">
          <x14:formula1>
            <xm:f>コード一覧など!$E2:$E275</xm:f>
          </x14:formula1>
          <xm:sqref>P10:AH10</xm:sqref>
        </x14:dataValidation>
        <x14:dataValidation type="list" allowBlank="1" showInputMessage="1" showErrorMessage="1" errorTitle="信用状発行（確認）銀行名" error="GS、GE、GR、SA、SC、SR格付の銀行に限ります。" promptTitle="信用状発効（確認）銀行名" prompt="GS、GE、GR、SA、SC、SR格付の銀行に限ります。" xr:uid="{AE980615-14BA-4093-AE16-42F58650EF70}">
          <x14:formula1>
            <xm:f>コード一覧など!$H$2:$H$7</xm:f>
          </x14:formula1>
          <xm:sqref>M37:O37</xm:sqref>
        </x14:dataValidation>
        <x14:dataValidation type="list" allowBlank="1" xr:uid="{A7D98039-32E2-458B-B557-08252A6AD455}">
          <x14:formula1>
            <xm:f>コード一覧など!$S$2:$S$5</xm:f>
          </x14:formula1>
          <xm:sqref>AA192:AH193</xm:sqref>
        </x14:dataValidation>
        <x14:dataValidation type="list" allowBlank="1" showInputMessage="1" showErrorMessage="1" promptTitle="最終需要者-格付" prompt="バイヤー登録がされていない場合には、入力不要です。" xr:uid="{CD38A229-2C5C-4DDF-BA03-C9C145CDC261}">
          <x14:formula1>
            <xm:f>コード一覧など!$G$2:$G$15</xm:f>
          </x14:formula1>
          <xm:sqref>M31:O31</xm:sqref>
        </x14:dataValidation>
        <x14:dataValidation type="list" allowBlank="1" showInputMessage="1" showErrorMessage="1" xr:uid="{B182EFB6-0B5D-4CFC-8F22-2ED3CD19DBF8}">
          <x14:formula1>
            <xm:f>コード一覧など!$N$2:$N$58</xm:f>
          </x14:formula1>
          <xm:sqref>I44 I92 I76 I60</xm:sqref>
        </x14:dataValidation>
        <x14:dataValidation type="list" allowBlank="1" showInputMessage="1" showErrorMessage="1" xr:uid="{42E8F4B0-0B53-4B8B-A5E7-C96B68BDF721}">
          <x14:formula1>
            <xm:f>コード一覧など!$J$2:$J$13</xm:f>
          </x14:formula1>
          <xm:sqref>P47:T50 P95:T98 P79:T82 P63:T66</xm:sqref>
        </x14:dataValidation>
        <x14:dataValidation type="list" allowBlank="1" showInputMessage="1" showErrorMessage="1" xr:uid="{9700F2AF-7DED-429C-832C-327E34449331}">
          <x14:formula1>
            <xm:f>コード一覧など!$G$2:$G$15</xm:f>
          </x14:formula1>
          <xm:sqref>M28:O28 M34:O34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275"/>
  <sheetViews>
    <sheetView zoomScaleNormal="100" workbookViewId="0">
      <pane ySplit="1" topLeftCell="A2" activePane="bottomLeft" state="frozen"/>
      <selection pane="bottomLeft" activeCell="J18" sqref="J18"/>
    </sheetView>
  </sheetViews>
  <sheetFormatPr defaultRowHeight="14.25" x14ac:dyDescent="0.15"/>
  <cols>
    <col min="1" max="1" width="31.875" style="16" bestFit="1" customWidth="1"/>
    <col min="2" max="2" width="1.875" style="16" customWidth="1"/>
    <col min="3" max="3" width="9.25" style="16" bestFit="1" customWidth="1"/>
    <col min="4" max="5" width="21" style="18" customWidth="1"/>
    <col min="6" max="6" width="1.875" style="16" customWidth="1"/>
    <col min="7" max="8" width="9" style="16"/>
    <col min="9" max="9" width="1.875" style="16" customWidth="1"/>
    <col min="10" max="10" width="9" style="16"/>
    <col min="11" max="11" width="1.875" style="16" customWidth="1"/>
    <col min="12" max="12" width="19.25" style="18" bestFit="1" customWidth="1"/>
    <col min="13" max="13" width="9" style="18"/>
    <col min="14" max="14" width="16.625" style="18" customWidth="1"/>
    <col min="15" max="15" width="9" style="18"/>
    <col min="16" max="16" width="1.875" style="16" customWidth="1"/>
    <col min="17" max="17" width="9" style="16"/>
    <col min="18" max="18" width="1.875" style="16" customWidth="1"/>
    <col min="19" max="19" width="27.75" style="16" bestFit="1" customWidth="1"/>
    <col min="20" max="16384" width="9" style="16"/>
  </cols>
  <sheetData>
    <row r="1" spans="1:19" ht="14.25" customHeight="1" x14ac:dyDescent="0.15">
      <c r="A1" s="19" t="s">
        <v>33</v>
      </c>
      <c r="C1" s="19" t="s">
        <v>36</v>
      </c>
      <c r="D1" s="20" t="s">
        <v>31</v>
      </c>
      <c r="E1" s="20"/>
      <c r="G1" s="19" t="s">
        <v>11</v>
      </c>
      <c r="H1" s="19" t="s">
        <v>11</v>
      </c>
      <c r="J1" s="19" t="s">
        <v>325</v>
      </c>
      <c r="L1" s="20" t="s">
        <v>338</v>
      </c>
      <c r="M1" s="20" t="s">
        <v>339</v>
      </c>
      <c r="N1" s="20" t="s">
        <v>340</v>
      </c>
      <c r="O1" s="20" t="s">
        <v>341</v>
      </c>
      <c r="Q1" s="19" t="s">
        <v>612</v>
      </c>
      <c r="S1" s="19" t="s">
        <v>621</v>
      </c>
    </row>
    <row r="2" spans="1:19" x14ac:dyDescent="0.15">
      <c r="A2" s="15" t="s">
        <v>34</v>
      </c>
      <c r="C2" s="15">
        <v>103</v>
      </c>
      <c r="D2" s="17" t="s">
        <v>37</v>
      </c>
      <c r="E2" s="17" t="str">
        <f>C2&amp;":"&amp;D2</f>
        <v>103:大韓民国</v>
      </c>
      <c r="G2" s="15" t="s">
        <v>311</v>
      </c>
      <c r="H2" s="15" t="s">
        <v>311</v>
      </c>
      <c r="J2" s="15" t="s">
        <v>334</v>
      </c>
      <c r="L2" s="17" t="s">
        <v>508</v>
      </c>
      <c r="M2" s="17" t="s">
        <v>509</v>
      </c>
      <c r="N2" s="17" t="s">
        <v>342</v>
      </c>
      <c r="O2" s="17" t="s">
        <v>343</v>
      </c>
      <c r="Q2" s="15" t="s">
        <v>613</v>
      </c>
      <c r="S2" s="15" t="s">
        <v>647</v>
      </c>
    </row>
    <row r="3" spans="1:19" x14ac:dyDescent="0.15">
      <c r="A3" s="15" t="s">
        <v>35</v>
      </c>
      <c r="C3" s="15">
        <v>104</v>
      </c>
      <c r="D3" s="17" t="s">
        <v>38</v>
      </c>
      <c r="E3" s="17" t="str">
        <f t="shared" ref="E3:E66" si="0">C3&amp;":"&amp;D3</f>
        <v>104:北朝鮮</v>
      </c>
      <c r="G3" s="15" t="s">
        <v>312</v>
      </c>
      <c r="H3" s="15" t="s">
        <v>655</v>
      </c>
      <c r="J3" s="15" t="s">
        <v>336</v>
      </c>
      <c r="L3" s="17" t="s">
        <v>344</v>
      </c>
      <c r="M3" s="17" t="s">
        <v>510</v>
      </c>
      <c r="N3" s="17" t="s">
        <v>345</v>
      </c>
      <c r="O3" s="17" t="s">
        <v>346</v>
      </c>
      <c r="Q3" s="15" t="s">
        <v>614</v>
      </c>
      <c r="S3" s="15" t="s">
        <v>648</v>
      </c>
    </row>
    <row r="4" spans="1:19" x14ac:dyDescent="0.15">
      <c r="A4" s="15" t="s">
        <v>640</v>
      </c>
      <c r="C4" s="15">
        <v>105</v>
      </c>
      <c r="D4" s="17" t="s">
        <v>39</v>
      </c>
      <c r="E4" s="17" t="str">
        <f t="shared" si="0"/>
        <v>105:中華人民共和国</v>
      </c>
      <c r="G4" s="15" t="s">
        <v>313</v>
      </c>
      <c r="H4" s="15" t="s">
        <v>313</v>
      </c>
      <c r="J4" s="15" t="s">
        <v>333</v>
      </c>
      <c r="L4" s="17" t="s">
        <v>347</v>
      </c>
      <c r="M4" s="17" t="s">
        <v>511</v>
      </c>
      <c r="N4" s="17" t="s">
        <v>348</v>
      </c>
      <c r="O4" s="17" t="s">
        <v>349</v>
      </c>
      <c r="Q4" s="15" t="s">
        <v>615</v>
      </c>
      <c r="S4" s="15" t="s">
        <v>650</v>
      </c>
    </row>
    <row r="5" spans="1:19" x14ac:dyDescent="0.15">
      <c r="A5" s="15" t="s">
        <v>641</v>
      </c>
      <c r="C5" s="15">
        <v>106</v>
      </c>
      <c r="D5" s="17" t="s">
        <v>40</v>
      </c>
      <c r="E5" s="17" t="str">
        <f t="shared" si="0"/>
        <v>106:台湾</v>
      </c>
      <c r="G5" s="15" t="s">
        <v>314</v>
      </c>
      <c r="H5" s="15" t="s">
        <v>319</v>
      </c>
      <c r="J5" s="15" t="s">
        <v>335</v>
      </c>
      <c r="L5" s="17" t="s">
        <v>350</v>
      </c>
      <c r="M5" s="17" t="s">
        <v>512</v>
      </c>
      <c r="N5" s="17" t="s">
        <v>351</v>
      </c>
      <c r="O5" s="17" t="s">
        <v>352</v>
      </c>
      <c r="Q5" s="15" t="s">
        <v>616</v>
      </c>
      <c r="S5" s="15" t="s">
        <v>649</v>
      </c>
    </row>
    <row r="6" spans="1:19" x14ac:dyDescent="0.15">
      <c r="A6" s="15" t="s">
        <v>642</v>
      </c>
      <c r="C6" s="15">
        <v>107</v>
      </c>
      <c r="D6" s="17" t="s">
        <v>41</v>
      </c>
      <c r="E6" s="17" t="str">
        <f t="shared" si="0"/>
        <v>107:モンゴル</v>
      </c>
      <c r="G6" s="15" t="s">
        <v>315</v>
      </c>
      <c r="H6" s="15" t="s">
        <v>320</v>
      </c>
      <c r="J6" s="15" t="s">
        <v>326</v>
      </c>
      <c r="L6" s="17" t="s">
        <v>353</v>
      </c>
      <c r="M6" s="17" t="s">
        <v>513</v>
      </c>
      <c r="N6" s="17" t="s">
        <v>354</v>
      </c>
      <c r="O6" s="17" t="s">
        <v>355</v>
      </c>
      <c r="Q6" s="15" t="s">
        <v>617</v>
      </c>
    </row>
    <row r="7" spans="1:19" x14ac:dyDescent="0.15">
      <c r="A7" s="15" t="s">
        <v>643</v>
      </c>
      <c r="C7" s="15">
        <v>108</v>
      </c>
      <c r="D7" s="17" t="s">
        <v>42</v>
      </c>
      <c r="E7" s="17" t="str">
        <f t="shared" si="0"/>
        <v>108:香港</v>
      </c>
      <c r="G7" s="15" t="s">
        <v>316</v>
      </c>
      <c r="H7" s="15" t="s">
        <v>656</v>
      </c>
      <c r="J7" s="15" t="s">
        <v>327</v>
      </c>
      <c r="L7" s="17" t="s">
        <v>356</v>
      </c>
      <c r="M7" s="17" t="s">
        <v>514</v>
      </c>
      <c r="N7" s="17" t="s">
        <v>357</v>
      </c>
      <c r="O7" s="17" t="s">
        <v>358</v>
      </c>
      <c r="Q7" s="15" t="s">
        <v>618</v>
      </c>
      <c r="S7" s="15"/>
    </row>
    <row r="8" spans="1:19" x14ac:dyDescent="0.15">
      <c r="A8" s="15" t="s">
        <v>644</v>
      </c>
      <c r="C8" s="15">
        <v>110</v>
      </c>
      <c r="D8" s="17" t="s">
        <v>43</v>
      </c>
      <c r="E8" s="17" t="str">
        <f t="shared" si="0"/>
        <v>110:ベトナム</v>
      </c>
      <c r="G8" s="15" t="s">
        <v>317</v>
      </c>
      <c r="J8" s="15" t="s">
        <v>328</v>
      </c>
      <c r="L8" s="17" t="s">
        <v>359</v>
      </c>
      <c r="M8" s="17" t="s">
        <v>515</v>
      </c>
      <c r="N8" s="17" t="s">
        <v>360</v>
      </c>
      <c r="O8" s="17" t="s">
        <v>361</v>
      </c>
      <c r="Q8" s="15" t="s">
        <v>619</v>
      </c>
      <c r="S8" s="15"/>
    </row>
    <row r="9" spans="1:19" x14ac:dyDescent="0.15">
      <c r="A9" s="15" t="s">
        <v>645</v>
      </c>
      <c r="C9" s="15">
        <v>111</v>
      </c>
      <c r="D9" s="17" t="s">
        <v>44</v>
      </c>
      <c r="E9" s="17" t="str">
        <f t="shared" si="0"/>
        <v>111:タイ</v>
      </c>
      <c r="G9" s="15" t="s">
        <v>318</v>
      </c>
      <c r="J9" s="15" t="s">
        <v>329</v>
      </c>
      <c r="L9" s="17" t="s">
        <v>362</v>
      </c>
      <c r="M9" s="17" t="s">
        <v>516</v>
      </c>
      <c r="N9" s="17" t="s">
        <v>363</v>
      </c>
      <c r="O9" s="17" t="s">
        <v>364</v>
      </c>
      <c r="Q9" s="15" t="s">
        <v>620</v>
      </c>
      <c r="S9" s="15"/>
    </row>
    <row r="10" spans="1:19" x14ac:dyDescent="0.15">
      <c r="C10" s="15">
        <v>112</v>
      </c>
      <c r="D10" s="17" t="s">
        <v>45</v>
      </c>
      <c r="E10" s="17" t="str">
        <f t="shared" si="0"/>
        <v>112:シンガポール</v>
      </c>
      <c r="G10" s="15" t="s">
        <v>319</v>
      </c>
      <c r="J10" s="15" t="s">
        <v>330</v>
      </c>
      <c r="L10" s="17" t="s">
        <v>365</v>
      </c>
      <c r="M10" s="17" t="s">
        <v>517</v>
      </c>
      <c r="N10" s="17" t="s">
        <v>366</v>
      </c>
      <c r="O10" s="17" t="s">
        <v>367</v>
      </c>
    </row>
    <row r="11" spans="1:19" x14ac:dyDescent="0.15">
      <c r="C11" s="15">
        <v>113</v>
      </c>
      <c r="D11" s="17" t="s">
        <v>46</v>
      </c>
      <c r="E11" s="17" t="str">
        <f t="shared" si="0"/>
        <v>113:マレーシア</v>
      </c>
      <c r="G11" s="15" t="s">
        <v>320</v>
      </c>
      <c r="J11" s="15" t="s">
        <v>331</v>
      </c>
      <c r="L11" s="17" t="s">
        <v>368</v>
      </c>
      <c r="M11" s="17" t="s">
        <v>518</v>
      </c>
      <c r="N11" s="17" t="s">
        <v>369</v>
      </c>
      <c r="O11" s="17" t="s">
        <v>370</v>
      </c>
    </row>
    <row r="12" spans="1:19" x14ac:dyDescent="0.15">
      <c r="C12" s="15">
        <v>116</v>
      </c>
      <c r="D12" s="17" t="s">
        <v>47</v>
      </c>
      <c r="E12" s="17" t="str">
        <f t="shared" si="0"/>
        <v>116:ブルネイ</v>
      </c>
      <c r="G12" s="15" t="s">
        <v>321</v>
      </c>
      <c r="J12" s="15" t="s">
        <v>332</v>
      </c>
      <c r="L12" s="17" t="s">
        <v>371</v>
      </c>
      <c r="M12" s="17" t="s">
        <v>519</v>
      </c>
      <c r="N12" s="17" t="s">
        <v>372</v>
      </c>
      <c r="O12" s="17" t="s">
        <v>373</v>
      </c>
    </row>
    <row r="13" spans="1:19" x14ac:dyDescent="0.15">
      <c r="C13" s="15">
        <v>117</v>
      </c>
      <c r="D13" s="17" t="s">
        <v>48</v>
      </c>
      <c r="E13" s="17" t="str">
        <f t="shared" si="0"/>
        <v>117:フィリピン</v>
      </c>
      <c r="G13" s="15" t="s">
        <v>322</v>
      </c>
      <c r="J13" s="15" t="s">
        <v>30</v>
      </c>
      <c r="L13" s="17" t="s">
        <v>374</v>
      </c>
      <c r="M13" s="17" t="s">
        <v>520</v>
      </c>
      <c r="N13" s="17" t="s">
        <v>375</v>
      </c>
      <c r="O13" s="17" t="s">
        <v>376</v>
      </c>
    </row>
    <row r="14" spans="1:19" x14ac:dyDescent="0.15">
      <c r="C14" s="15">
        <v>118</v>
      </c>
      <c r="D14" s="17" t="s">
        <v>49</v>
      </c>
      <c r="E14" s="17" t="str">
        <f t="shared" si="0"/>
        <v>118:インドネシア</v>
      </c>
      <c r="G14" s="15" t="s">
        <v>323</v>
      </c>
      <c r="L14" s="17" t="s">
        <v>377</v>
      </c>
      <c r="M14" s="17" t="s">
        <v>521</v>
      </c>
      <c r="N14" s="17" t="s">
        <v>378</v>
      </c>
      <c r="O14" s="17" t="s">
        <v>379</v>
      </c>
    </row>
    <row r="15" spans="1:19" x14ac:dyDescent="0.15">
      <c r="C15" s="15">
        <v>120</v>
      </c>
      <c r="D15" s="17" t="s">
        <v>50</v>
      </c>
      <c r="E15" s="17" t="str">
        <f t="shared" si="0"/>
        <v>120:カンボジア</v>
      </c>
      <c r="G15" s="15" t="s">
        <v>324</v>
      </c>
      <c r="L15" s="17" t="s">
        <v>380</v>
      </c>
      <c r="M15" s="17" t="s">
        <v>522</v>
      </c>
      <c r="N15" s="17" t="s">
        <v>381</v>
      </c>
      <c r="O15" s="17" t="s">
        <v>382</v>
      </c>
    </row>
    <row r="16" spans="1:19" x14ac:dyDescent="0.15">
      <c r="C16" s="15">
        <v>121</v>
      </c>
      <c r="D16" s="17" t="s">
        <v>51</v>
      </c>
      <c r="E16" s="17" t="str">
        <f t="shared" si="0"/>
        <v>121:ラオス</v>
      </c>
      <c r="L16" s="17" t="s">
        <v>383</v>
      </c>
      <c r="M16" s="17" t="s">
        <v>523</v>
      </c>
      <c r="N16" s="17" t="s">
        <v>384</v>
      </c>
      <c r="O16" s="17" t="s">
        <v>385</v>
      </c>
    </row>
    <row r="17" spans="3:15" x14ac:dyDescent="0.15">
      <c r="C17" s="15">
        <v>122</v>
      </c>
      <c r="D17" s="17" t="s">
        <v>52</v>
      </c>
      <c r="E17" s="17" t="str">
        <f t="shared" si="0"/>
        <v>122:ミャンマー</v>
      </c>
      <c r="L17" s="17" t="s">
        <v>386</v>
      </c>
      <c r="M17" s="17" t="s">
        <v>524</v>
      </c>
      <c r="N17" s="17" t="s">
        <v>387</v>
      </c>
      <c r="O17" s="17" t="s">
        <v>388</v>
      </c>
    </row>
    <row r="18" spans="3:15" x14ac:dyDescent="0.15">
      <c r="C18" s="15">
        <v>123</v>
      </c>
      <c r="D18" s="17" t="s">
        <v>53</v>
      </c>
      <c r="E18" s="17" t="str">
        <f t="shared" si="0"/>
        <v>123:インド</v>
      </c>
      <c r="L18" s="17" t="s">
        <v>389</v>
      </c>
      <c r="M18" s="17" t="s">
        <v>525</v>
      </c>
      <c r="N18" s="17" t="s">
        <v>390</v>
      </c>
      <c r="O18" s="17" t="s">
        <v>391</v>
      </c>
    </row>
    <row r="19" spans="3:15" x14ac:dyDescent="0.15">
      <c r="C19" s="15">
        <v>124</v>
      </c>
      <c r="D19" s="17" t="s">
        <v>54</v>
      </c>
      <c r="E19" s="17" t="str">
        <f t="shared" si="0"/>
        <v>124:パキスタン</v>
      </c>
      <c r="L19" s="17" t="s">
        <v>392</v>
      </c>
      <c r="M19" s="17" t="s">
        <v>526</v>
      </c>
      <c r="N19" s="17" t="s">
        <v>393</v>
      </c>
      <c r="O19" s="17" t="s">
        <v>394</v>
      </c>
    </row>
    <row r="20" spans="3:15" x14ac:dyDescent="0.15">
      <c r="C20" s="15">
        <v>125</v>
      </c>
      <c r="D20" s="17" t="s">
        <v>55</v>
      </c>
      <c r="E20" s="17" t="str">
        <f t="shared" si="0"/>
        <v>125:スリランカ</v>
      </c>
      <c r="L20" s="17" t="s">
        <v>395</v>
      </c>
      <c r="M20" s="17" t="s">
        <v>527</v>
      </c>
      <c r="N20" s="17" t="s">
        <v>396</v>
      </c>
      <c r="O20" s="17" t="s">
        <v>397</v>
      </c>
    </row>
    <row r="21" spans="3:15" x14ac:dyDescent="0.15">
      <c r="C21" s="15">
        <v>126</v>
      </c>
      <c r="D21" s="17" t="s">
        <v>56</v>
      </c>
      <c r="E21" s="17" t="str">
        <f t="shared" si="0"/>
        <v>126:モルディブ</v>
      </c>
      <c r="L21" s="17" t="s">
        <v>398</v>
      </c>
      <c r="M21" s="17" t="s">
        <v>528</v>
      </c>
      <c r="N21" s="17" t="s">
        <v>399</v>
      </c>
      <c r="O21" s="17" t="s">
        <v>400</v>
      </c>
    </row>
    <row r="22" spans="3:15" x14ac:dyDescent="0.15">
      <c r="C22" s="15">
        <v>127</v>
      </c>
      <c r="D22" s="17" t="s">
        <v>57</v>
      </c>
      <c r="E22" s="17" t="str">
        <f t="shared" si="0"/>
        <v>127:バングラデシュ</v>
      </c>
      <c r="L22" s="17" t="s">
        <v>401</v>
      </c>
      <c r="M22" s="17" t="s">
        <v>529</v>
      </c>
      <c r="N22" s="17" t="s">
        <v>402</v>
      </c>
      <c r="O22" s="17" t="s">
        <v>403</v>
      </c>
    </row>
    <row r="23" spans="3:15" x14ac:dyDescent="0.15">
      <c r="C23" s="15">
        <v>128</v>
      </c>
      <c r="D23" s="17" t="s">
        <v>58</v>
      </c>
      <c r="E23" s="17" t="str">
        <f t="shared" si="0"/>
        <v>128:東ティモール</v>
      </c>
      <c r="L23" s="17" t="s">
        <v>404</v>
      </c>
      <c r="M23" s="17" t="s">
        <v>530</v>
      </c>
      <c r="N23" s="17" t="s">
        <v>405</v>
      </c>
      <c r="O23" s="17" t="s">
        <v>406</v>
      </c>
    </row>
    <row r="24" spans="3:15" x14ac:dyDescent="0.15">
      <c r="C24" s="15">
        <v>129</v>
      </c>
      <c r="D24" s="17" t="s">
        <v>59</v>
      </c>
      <c r="E24" s="17" t="str">
        <f t="shared" si="0"/>
        <v>129:マカオ</v>
      </c>
      <c r="L24" s="17" t="s">
        <v>407</v>
      </c>
      <c r="M24" s="17" t="s">
        <v>531</v>
      </c>
      <c r="N24" s="17" t="s">
        <v>408</v>
      </c>
      <c r="O24" s="17" t="s">
        <v>409</v>
      </c>
    </row>
    <row r="25" spans="3:15" x14ac:dyDescent="0.15">
      <c r="C25" s="15">
        <v>130</v>
      </c>
      <c r="D25" s="17" t="s">
        <v>60</v>
      </c>
      <c r="E25" s="17" t="str">
        <f t="shared" si="0"/>
        <v>130:アフガニスタン</v>
      </c>
      <c r="L25" s="17" t="s">
        <v>410</v>
      </c>
      <c r="M25" s="17" t="s">
        <v>532</v>
      </c>
      <c r="N25" s="17" t="s">
        <v>411</v>
      </c>
      <c r="O25" s="17" t="s">
        <v>412</v>
      </c>
    </row>
    <row r="26" spans="3:15" x14ac:dyDescent="0.15">
      <c r="C26" s="15">
        <v>131</v>
      </c>
      <c r="D26" s="17" t="s">
        <v>61</v>
      </c>
      <c r="E26" s="17" t="str">
        <f t="shared" si="0"/>
        <v>131:ネパール</v>
      </c>
      <c r="L26" s="17" t="s">
        <v>413</v>
      </c>
      <c r="M26" s="17" t="s">
        <v>533</v>
      </c>
      <c r="N26" s="17" t="s">
        <v>414</v>
      </c>
      <c r="O26" s="17" t="s">
        <v>415</v>
      </c>
    </row>
    <row r="27" spans="3:15" ht="28.5" x14ac:dyDescent="0.15">
      <c r="C27" s="15">
        <v>132</v>
      </c>
      <c r="D27" s="17" t="s">
        <v>62</v>
      </c>
      <c r="E27" s="17" t="str">
        <f t="shared" si="0"/>
        <v>132:ブータン</v>
      </c>
      <c r="L27" s="17" t="s">
        <v>416</v>
      </c>
      <c r="M27" s="17" t="s">
        <v>534</v>
      </c>
      <c r="N27" s="17" t="s">
        <v>417</v>
      </c>
      <c r="O27" s="17" t="s">
        <v>418</v>
      </c>
    </row>
    <row r="28" spans="3:15" x14ac:dyDescent="0.15">
      <c r="C28" s="15">
        <v>133</v>
      </c>
      <c r="D28" s="17" t="s">
        <v>63</v>
      </c>
      <c r="E28" s="17" t="str">
        <f t="shared" si="0"/>
        <v>133:イラン</v>
      </c>
      <c r="L28" s="17" t="s">
        <v>419</v>
      </c>
      <c r="M28" s="17" t="s">
        <v>535</v>
      </c>
      <c r="N28" s="17" t="s">
        <v>420</v>
      </c>
      <c r="O28" s="17" t="s">
        <v>421</v>
      </c>
    </row>
    <row r="29" spans="3:15" x14ac:dyDescent="0.15">
      <c r="C29" s="15">
        <v>134</v>
      </c>
      <c r="D29" s="17" t="s">
        <v>64</v>
      </c>
      <c r="E29" s="17" t="str">
        <f t="shared" si="0"/>
        <v>134:イラク</v>
      </c>
      <c r="L29" s="17" t="s">
        <v>422</v>
      </c>
      <c r="M29" s="17" t="s">
        <v>536</v>
      </c>
      <c r="N29" s="17" t="s">
        <v>423</v>
      </c>
      <c r="O29" s="17" t="s">
        <v>424</v>
      </c>
    </row>
    <row r="30" spans="3:15" x14ac:dyDescent="0.15">
      <c r="C30" s="15">
        <v>135</v>
      </c>
      <c r="D30" s="17" t="s">
        <v>65</v>
      </c>
      <c r="E30" s="17" t="str">
        <f t="shared" si="0"/>
        <v>135:バーレーン</v>
      </c>
      <c r="L30" s="17" t="s">
        <v>425</v>
      </c>
      <c r="M30" s="17" t="s">
        <v>537</v>
      </c>
      <c r="N30" s="17" t="s">
        <v>426</v>
      </c>
      <c r="O30" s="17" t="s">
        <v>427</v>
      </c>
    </row>
    <row r="31" spans="3:15" ht="28.5" x14ac:dyDescent="0.15">
      <c r="C31" s="15">
        <v>136</v>
      </c>
      <c r="D31" s="17" t="s">
        <v>66</v>
      </c>
      <c r="E31" s="17" t="str">
        <f t="shared" si="0"/>
        <v>136:（旧）イエメン民主人民共和国</v>
      </c>
      <c r="L31" s="17" t="s">
        <v>428</v>
      </c>
      <c r="M31" s="17" t="s">
        <v>538</v>
      </c>
      <c r="N31" s="17" t="s">
        <v>429</v>
      </c>
      <c r="O31" s="17" t="s">
        <v>430</v>
      </c>
    </row>
    <row r="32" spans="3:15" x14ac:dyDescent="0.15">
      <c r="C32" s="15">
        <v>137</v>
      </c>
      <c r="D32" s="17" t="s">
        <v>67</v>
      </c>
      <c r="E32" s="17" t="str">
        <f t="shared" si="0"/>
        <v>137:サウジアラビア</v>
      </c>
      <c r="L32" s="17" t="s">
        <v>431</v>
      </c>
      <c r="M32" s="17" t="s">
        <v>539</v>
      </c>
      <c r="N32" s="17" t="s">
        <v>432</v>
      </c>
      <c r="O32" s="17" t="s">
        <v>433</v>
      </c>
    </row>
    <row r="33" spans="3:15" x14ac:dyDescent="0.15">
      <c r="C33" s="15">
        <v>138</v>
      </c>
      <c r="D33" s="17" t="s">
        <v>68</v>
      </c>
      <c r="E33" s="17" t="str">
        <f t="shared" si="0"/>
        <v>138:クウェート</v>
      </c>
      <c r="L33" s="17" t="s">
        <v>434</v>
      </c>
      <c r="M33" s="17" t="s">
        <v>540</v>
      </c>
      <c r="N33" s="17" t="s">
        <v>435</v>
      </c>
      <c r="O33" s="17" t="s">
        <v>436</v>
      </c>
    </row>
    <row r="34" spans="3:15" x14ac:dyDescent="0.15">
      <c r="C34" s="15">
        <v>140</v>
      </c>
      <c r="D34" s="17" t="s">
        <v>69</v>
      </c>
      <c r="E34" s="17" t="str">
        <f t="shared" si="0"/>
        <v>140:カタール</v>
      </c>
      <c r="L34" s="17" t="s">
        <v>437</v>
      </c>
      <c r="M34" s="17" t="s">
        <v>541</v>
      </c>
      <c r="N34" s="17" t="s">
        <v>438</v>
      </c>
      <c r="O34" s="17" t="s">
        <v>439</v>
      </c>
    </row>
    <row r="35" spans="3:15" x14ac:dyDescent="0.15">
      <c r="C35" s="15">
        <v>141</v>
      </c>
      <c r="D35" s="17" t="s">
        <v>70</v>
      </c>
      <c r="E35" s="17" t="str">
        <f t="shared" si="0"/>
        <v>141:オマーン</v>
      </c>
      <c r="L35" s="17" t="s">
        <v>542</v>
      </c>
      <c r="M35" s="17" t="s">
        <v>543</v>
      </c>
      <c r="N35" s="17" t="s">
        <v>440</v>
      </c>
      <c r="O35" s="17" t="s">
        <v>544</v>
      </c>
    </row>
    <row r="36" spans="3:15" x14ac:dyDescent="0.15">
      <c r="C36" s="15">
        <v>143</v>
      </c>
      <c r="D36" s="17" t="s">
        <v>71</v>
      </c>
      <c r="E36" s="17" t="str">
        <f t="shared" si="0"/>
        <v>143:イスラエル</v>
      </c>
      <c r="L36" s="17" t="s">
        <v>441</v>
      </c>
      <c r="M36" s="17" t="s">
        <v>545</v>
      </c>
      <c r="N36" s="17" t="s">
        <v>442</v>
      </c>
      <c r="O36" s="17" t="s">
        <v>546</v>
      </c>
    </row>
    <row r="37" spans="3:15" x14ac:dyDescent="0.15">
      <c r="C37" s="15">
        <v>144</v>
      </c>
      <c r="D37" s="17" t="s">
        <v>72</v>
      </c>
      <c r="E37" s="17" t="str">
        <f t="shared" si="0"/>
        <v>144:ヨルダン</v>
      </c>
      <c r="L37" s="17" t="s">
        <v>443</v>
      </c>
      <c r="M37" s="17" t="s">
        <v>547</v>
      </c>
      <c r="N37" s="17" t="s">
        <v>444</v>
      </c>
      <c r="O37" s="17" t="s">
        <v>445</v>
      </c>
    </row>
    <row r="38" spans="3:15" x14ac:dyDescent="0.15">
      <c r="C38" s="15">
        <v>145</v>
      </c>
      <c r="D38" s="17" t="s">
        <v>73</v>
      </c>
      <c r="E38" s="17" t="str">
        <f t="shared" si="0"/>
        <v>145:シリア</v>
      </c>
      <c r="L38" s="17" t="s">
        <v>446</v>
      </c>
      <c r="M38" s="17" t="s">
        <v>548</v>
      </c>
      <c r="N38" s="17" t="s">
        <v>447</v>
      </c>
      <c r="O38" s="17" t="s">
        <v>448</v>
      </c>
    </row>
    <row r="39" spans="3:15" x14ac:dyDescent="0.15">
      <c r="C39" s="15">
        <v>146</v>
      </c>
      <c r="D39" s="17" t="s">
        <v>74</v>
      </c>
      <c r="E39" s="17" t="str">
        <f t="shared" si="0"/>
        <v>146:レバノン</v>
      </c>
      <c r="L39" s="17" t="s">
        <v>449</v>
      </c>
      <c r="M39" s="17" t="s">
        <v>549</v>
      </c>
      <c r="N39" s="17" t="s">
        <v>450</v>
      </c>
      <c r="O39" s="17" t="s">
        <v>451</v>
      </c>
    </row>
    <row r="40" spans="3:15" x14ac:dyDescent="0.15">
      <c r="C40" s="15">
        <v>147</v>
      </c>
      <c r="D40" s="17" t="s">
        <v>75</v>
      </c>
      <c r="E40" s="17" t="str">
        <f t="shared" si="0"/>
        <v>147:アラブ首長国連邦</v>
      </c>
      <c r="L40" s="17" t="s">
        <v>452</v>
      </c>
      <c r="M40" s="17" t="s">
        <v>550</v>
      </c>
      <c r="N40" s="17" t="s">
        <v>453</v>
      </c>
      <c r="O40" s="17" t="s">
        <v>454</v>
      </c>
    </row>
    <row r="41" spans="3:15" x14ac:dyDescent="0.15">
      <c r="C41" s="15">
        <v>148</v>
      </c>
      <c r="D41" s="17" t="s">
        <v>76</v>
      </c>
      <c r="E41" s="17" t="str">
        <f t="shared" si="0"/>
        <v>148:ガザ・エリコ</v>
      </c>
      <c r="L41" s="17" t="s">
        <v>455</v>
      </c>
      <c r="M41" s="17" t="s">
        <v>551</v>
      </c>
      <c r="N41" s="17" t="s">
        <v>456</v>
      </c>
      <c r="O41" s="17" t="s">
        <v>457</v>
      </c>
    </row>
    <row r="42" spans="3:15" ht="28.5" x14ac:dyDescent="0.15">
      <c r="C42" s="15">
        <v>149</v>
      </c>
      <c r="D42" s="17" t="s">
        <v>77</v>
      </c>
      <c r="E42" s="17" t="str">
        <f t="shared" si="0"/>
        <v>149:イエメン</v>
      </c>
      <c r="L42" s="17" t="s">
        <v>458</v>
      </c>
      <c r="M42" s="17" t="s">
        <v>552</v>
      </c>
      <c r="N42" s="17" t="s">
        <v>459</v>
      </c>
      <c r="O42" s="17" t="s">
        <v>553</v>
      </c>
    </row>
    <row r="43" spans="3:15" x14ac:dyDescent="0.15">
      <c r="C43" s="15">
        <v>150</v>
      </c>
      <c r="D43" s="17" t="s">
        <v>78</v>
      </c>
      <c r="E43" s="17" t="str">
        <f t="shared" si="0"/>
        <v>150:アゼルバイジャン</v>
      </c>
      <c r="L43" s="17" t="s">
        <v>460</v>
      </c>
      <c r="M43" s="17" t="s">
        <v>554</v>
      </c>
      <c r="N43" s="17" t="s">
        <v>461</v>
      </c>
      <c r="O43" s="17" t="s">
        <v>462</v>
      </c>
    </row>
    <row r="44" spans="3:15" x14ac:dyDescent="0.15">
      <c r="C44" s="15">
        <v>151</v>
      </c>
      <c r="D44" s="17" t="s">
        <v>79</v>
      </c>
      <c r="E44" s="17" t="str">
        <f t="shared" si="0"/>
        <v>151:アルメニア</v>
      </c>
      <c r="L44" s="17" t="s">
        <v>463</v>
      </c>
      <c r="M44" s="17" t="s">
        <v>555</v>
      </c>
      <c r="N44" s="17" t="s">
        <v>464</v>
      </c>
      <c r="O44" s="17" t="s">
        <v>465</v>
      </c>
    </row>
    <row r="45" spans="3:15" x14ac:dyDescent="0.15">
      <c r="C45" s="15">
        <v>152</v>
      </c>
      <c r="D45" s="17" t="s">
        <v>80</v>
      </c>
      <c r="E45" s="17" t="str">
        <f t="shared" si="0"/>
        <v>152:ウズベキスタン</v>
      </c>
      <c r="L45" s="17" t="s">
        <v>466</v>
      </c>
      <c r="M45" s="17" t="s">
        <v>556</v>
      </c>
      <c r="N45" s="17" t="s">
        <v>467</v>
      </c>
      <c r="O45" s="17" t="s">
        <v>468</v>
      </c>
    </row>
    <row r="46" spans="3:15" x14ac:dyDescent="0.15">
      <c r="C46" s="15">
        <v>153</v>
      </c>
      <c r="D46" s="17" t="s">
        <v>81</v>
      </c>
      <c r="E46" s="17" t="str">
        <f t="shared" si="0"/>
        <v>153:カザフスタン</v>
      </c>
      <c r="L46" s="17" t="s">
        <v>469</v>
      </c>
      <c r="M46" s="17" t="s">
        <v>557</v>
      </c>
      <c r="N46" s="17" t="s">
        <v>470</v>
      </c>
      <c r="O46" s="17" t="s">
        <v>471</v>
      </c>
    </row>
    <row r="47" spans="3:15" x14ac:dyDescent="0.15">
      <c r="C47" s="15">
        <v>154</v>
      </c>
      <c r="D47" s="17" t="s">
        <v>82</v>
      </c>
      <c r="E47" s="17" t="str">
        <f t="shared" si="0"/>
        <v>154:キルギス</v>
      </c>
      <c r="L47" s="17" t="s">
        <v>472</v>
      </c>
      <c r="M47" s="17" t="s">
        <v>558</v>
      </c>
      <c r="N47" s="17" t="s">
        <v>473</v>
      </c>
      <c r="O47" s="17" t="s">
        <v>474</v>
      </c>
    </row>
    <row r="48" spans="3:15" x14ac:dyDescent="0.15">
      <c r="C48" s="15">
        <v>155</v>
      </c>
      <c r="D48" s="17" t="s">
        <v>83</v>
      </c>
      <c r="E48" s="17" t="str">
        <f t="shared" si="0"/>
        <v>155:タジキスタン</v>
      </c>
      <c r="L48" s="17" t="s">
        <v>475</v>
      </c>
      <c r="M48" s="17" t="s">
        <v>559</v>
      </c>
      <c r="N48" s="17" t="s">
        <v>476</v>
      </c>
      <c r="O48" s="17" t="s">
        <v>477</v>
      </c>
    </row>
    <row r="49" spans="3:15" x14ac:dyDescent="0.15">
      <c r="C49" s="15">
        <v>156</v>
      </c>
      <c r="D49" s="17" t="s">
        <v>84</v>
      </c>
      <c r="E49" s="17" t="str">
        <f t="shared" si="0"/>
        <v>156:トルクメニスタン</v>
      </c>
      <c r="L49" s="17" t="s">
        <v>478</v>
      </c>
      <c r="M49" s="17" t="s">
        <v>560</v>
      </c>
      <c r="N49" s="17" t="s">
        <v>479</v>
      </c>
      <c r="O49" s="17" t="s">
        <v>480</v>
      </c>
    </row>
    <row r="50" spans="3:15" ht="28.5" x14ac:dyDescent="0.15">
      <c r="C50" s="15">
        <v>157</v>
      </c>
      <c r="D50" s="17" t="s">
        <v>85</v>
      </c>
      <c r="E50" s="17" t="str">
        <f t="shared" si="0"/>
        <v>157:ジョージア</v>
      </c>
      <c r="L50" s="17" t="s">
        <v>481</v>
      </c>
      <c r="M50" s="17" t="s">
        <v>561</v>
      </c>
      <c r="N50" s="17" t="s">
        <v>482</v>
      </c>
      <c r="O50" s="17" t="s">
        <v>483</v>
      </c>
    </row>
    <row r="51" spans="3:15" ht="28.5" x14ac:dyDescent="0.15">
      <c r="C51" s="15">
        <v>158</v>
      </c>
      <c r="D51" s="17" t="s">
        <v>86</v>
      </c>
      <c r="E51" s="17" t="str">
        <f t="shared" si="0"/>
        <v>158:西岸・ガザ（パレスチナ自治区）</v>
      </c>
      <c r="L51" s="17" t="s">
        <v>484</v>
      </c>
      <c r="M51" s="17" t="s">
        <v>562</v>
      </c>
      <c r="N51" s="17" t="s">
        <v>485</v>
      </c>
      <c r="O51" s="17" t="s">
        <v>486</v>
      </c>
    </row>
    <row r="52" spans="3:15" x14ac:dyDescent="0.15">
      <c r="C52" s="15">
        <v>192</v>
      </c>
      <c r="D52" s="17" t="s">
        <v>87</v>
      </c>
      <c r="E52" s="17" t="str">
        <f t="shared" si="0"/>
        <v>192:日本</v>
      </c>
      <c r="L52" s="17" t="s">
        <v>487</v>
      </c>
      <c r="M52" s="17" t="s">
        <v>563</v>
      </c>
      <c r="N52" s="17" t="s">
        <v>488</v>
      </c>
      <c r="O52" s="17" t="s">
        <v>489</v>
      </c>
    </row>
    <row r="53" spans="3:15" ht="28.5" x14ac:dyDescent="0.15">
      <c r="C53" s="15">
        <v>193</v>
      </c>
      <c r="D53" s="17" t="s">
        <v>88</v>
      </c>
      <c r="E53" s="17" t="str">
        <f t="shared" si="0"/>
        <v>193:サウジアラビア・クウェート中立地帯</v>
      </c>
      <c r="L53" s="17" t="s">
        <v>490</v>
      </c>
      <c r="M53" s="17" t="s">
        <v>564</v>
      </c>
      <c r="N53" s="17" t="s">
        <v>491</v>
      </c>
      <c r="O53" s="17" t="s">
        <v>492</v>
      </c>
    </row>
    <row r="54" spans="3:15" x14ac:dyDescent="0.15">
      <c r="C54" s="15">
        <v>199</v>
      </c>
      <c r="D54" s="17" t="s">
        <v>89</v>
      </c>
      <c r="E54" s="17" t="str">
        <f t="shared" si="0"/>
        <v>199:キプロス（船舶）</v>
      </c>
      <c r="L54" s="17" t="s">
        <v>493</v>
      </c>
      <c r="M54" s="17" t="s">
        <v>565</v>
      </c>
      <c r="N54" s="17" t="s">
        <v>494</v>
      </c>
      <c r="O54" s="17" t="s">
        <v>495</v>
      </c>
    </row>
    <row r="55" spans="3:15" x14ac:dyDescent="0.15">
      <c r="C55" s="15">
        <v>201</v>
      </c>
      <c r="D55" s="17" t="s">
        <v>90</v>
      </c>
      <c r="E55" s="17" t="str">
        <f t="shared" si="0"/>
        <v>201:アイスランド</v>
      </c>
      <c r="L55" s="17" t="s">
        <v>496</v>
      </c>
      <c r="M55" s="17" t="s">
        <v>566</v>
      </c>
      <c r="N55" s="17" t="s">
        <v>497</v>
      </c>
      <c r="O55" s="17" t="s">
        <v>498</v>
      </c>
    </row>
    <row r="56" spans="3:15" x14ac:dyDescent="0.15">
      <c r="C56" s="15">
        <v>202</v>
      </c>
      <c r="D56" s="17" t="s">
        <v>91</v>
      </c>
      <c r="E56" s="17" t="str">
        <f t="shared" si="0"/>
        <v>202:ノルウェー</v>
      </c>
      <c r="L56" s="17" t="s">
        <v>499</v>
      </c>
      <c r="M56" s="17" t="s">
        <v>567</v>
      </c>
      <c r="N56" s="17" t="s">
        <v>500</v>
      </c>
      <c r="O56" s="17" t="s">
        <v>501</v>
      </c>
    </row>
    <row r="57" spans="3:15" x14ac:dyDescent="0.15">
      <c r="C57" s="15">
        <v>203</v>
      </c>
      <c r="D57" s="17" t="s">
        <v>92</v>
      </c>
      <c r="E57" s="17" t="str">
        <f t="shared" si="0"/>
        <v>203:スウェーデン</v>
      </c>
      <c r="L57" s="17" t="s">
        <v>502</v>
      </c>
      <c r="M57" s="17" t="s">
        <v>568</v>
      </c>
      <c r="N57" s="17" t="s">
        <v>503</v>
      </c>
      <c r="O57" s="17" t="s">
        <v>504</v>
      </c>
    </row>
    <row r="58" spans="3:15" x14ac:dyDescent="0.15">
      <c r="C58" s="15">
        <v>204</v>
      </c>
      <c r="D58" s="17" t="s">
        <v>93</v>
      </c>
      <c r="E58" s="17" t="str">
        <f t="shared" si="0"/>
        <v>204:デンマーク</v>
      </c>
      <c r="L58" s="17" t="s">
        <v>505</v>
      </c>
      <c r="M58" s="17" t="s">
        <v>569</v>
      </c>
      <c r="N58" s="17" t="s">
        <v>506</v>
      </c>
      <c r="O58" s="17" t="s">
        <v>507</v>
      </c>
    </row>
    <row r="59" spans="3:15" x14ac:dyDescent="0.15">
      <c r="C59" s="15">
        <v>205</v>
      </c>
      <c r="D59" s="17" t="s">
        <v>94</v>
      </c>
      <c r="E59" s="17" t="str">
        <f t="shared" si="0"/>
        <v>205:英国</v>
      </c>
    </row>
    <row r="60" spans="3:15" x14ac:dyDescent="0.15">
      <c r="C60" s="15">
        <v>206</v>
      </c>
      <c r="D60" s="17" t="s">
        <v>95</v>
      </c>
      <c r="E60" s="17" t="str">
        <f t="shared" si="0"/>
        <v>206:アイルランド</v>
      </c>
    </row>
    <row r="61" spans="3:15" x14ac:dyDescent="0.15">
      <c r="C61" s="15">
        <v>207</v>
      </c>
      <c r="D61" s="17" t="s">
        <v>96</v>
      </c>
      <c r="E61" s="17" t="str">
        <f t="shared" si="0"/>
        <v>207:オランダ</v>
      </c>
    </row>
    <row r="62" spans="3:15" x14ac:dyDescent="0.15">
      <c r="C62" s="15">
        <v>208</v>
      </c>
      <c r="D62" s="17" t="s">
        <v>97</v>
      </c>
      <c r="E62" s="17" t="str">
        <f t="shared" si="0"/>
        <v>208:ベルギー</v>
      </c>
    </row>
    <row r="63" spans="3:15" x14ac:dyDescent="0.15">
      <c r="C63" s="15">
        <v>209</v>
      </c>
      <c r="D63" s="17" t="s">
        <v>98</v>
      </c>
      <c r="E63" s="17" t="str">
        <f t="shared" si="0"/>
        <v>209:ルクセンブルク</v>
      </c>
    </row>
    <row r="64" spans="3:15" x14ac:dyDescent="0.15">
      <c r="C64" s="15">
        <v>210</v>
      </c>
      <c r="D64" s="17" t="s">
        <v>99</v>
      </c>
      <c r="E64" s="17" t="str">
        <f t="shared" si="0"/>
        <v>210:フランス</v>
      </c>
    </row>
    <row r="65" spans="3:5" x14ac:dyDescent="0.15">
      <c r="C65" s="15">
        <v>211</v>
      </c>
      <c r="D65" s="17" t="s">
        <v>100</v>
      </c>
      <c r="E65" s="17" t="str">
        <f t="shared" si="0"/>
        <v>211:モナコ</v>
      </c>
    </row>
    <row r="66" spans="3:5" x14ac:dyDescent="0.15">
      <c r="C66" s="15">
        <v>212</v>
      </c>
      <c r="D66" s="17" t="s">
        <v>101</v>
      </c>
      <c r="E66" s="17" t="str">
        <f t="shared" si="0"/>
        <v>212:アンドラ</v>
      </c>
    </row>
    <row r="67" spans="3:5" x14ac:dyDescent="0.15">
      <c r="C67" s="15">
        <v>213</v>
      </c>
      <c r="D67" s="17" t="s">
        <v>102</v>
      </c>
      <c r="E67" s="17" t="str">
        <f t="shared" ref="E67:E130" si="1">C67&amp;":"&amp;D67</f>
        <v>213:ドイツ</v>
      </c>
    </row>
    <row r="68" spans="3:5" ht="28.5" x14ac:dyDescent="0.15">
      <c r="C68" s="15">
        <v>214</v>
      </c>
      <c r="D68" s="17" t="s">
        <v>103</v>
      </c>
      <c r="E68" s="17" t="str">
        <f t="shared" si="1"/>
        <v>214:ドイツ民主共和国（旧）東ドイツ</v>
      </c>
    </row>
    <row r="69" spans="3:5" x14ac:dyDescent="0.15">
      <c r="C69" s="15">
        <v>215</v>
      </c>
      <c r="D69" s="17" t="s">
        <v>104</v>
      </c>
      <c r="E69" s="17" t="str">
        <f t="shared" si="1"/>
        <v>215:スイス</v>
      </c>
    </row>
    <row r="70" spans="3:5" x14ac:dyDescent="0.15">
      <c r="C70" s="15">
        <v>216</v>
      </c>
      <c r="D70" s="17" t="s">
        <v>105</v>
      </c>
      <c r="E70" s="17" t="str">
        <f t="shared" si="1"/>
        <v>216:アゾレス諸島（葡）</v>
      </c>
    </row>
    <row r="71" spans="3:5" x14ac:dyDescent="0.15">
      <c r="C71" s="15">
        <v>217</v>
      </c>
      <c r="D71" s="17" t="s">
        <v>106</v>
      </c>
      <c r="E71" s="17" t="str">
        <f t="shared" si="1"/>
        <v>217:ポルトガル</v>
      </c>
    </row>
    <row r="72" spans="3:5" x14ac:dyDescent="0.15">
      <c r="C72" s="15">
        <v>218</v>
      </c>
      <c r="D72" s="17" t="s">
        <v>107</v>
      </c>
      <c r="E72" s="17" t="str">
        <f t="shared" si="1"/>
        <v>218:スペイン</v>
      </c>
    </row>
    <row r="73" spans="3:5" x14ac:dyDescent="0.15">
      <c r="C73" s="15">
        <v>219</v>
      </c>
      <c r="D73" s="17" t="s">
        <v>108</v>
      </c>
      <c r="E73" s="17" t="str">
        <f t="shared" si="1"/>
        <v>219:ジブラルタル</v>
      </c>
    </row>
    <row r="74" spans="3:5" x14ac:dyDescent="0.15">
      <c r="C74" s="15">
        <v>220</v>
      </c>
      <c r="D74" s="17" t="s">
        <v>109</v>
      </c>
      <c r="E74" s="17" t="str">
        <f t="shared" si="1"/>
        <v>220:イタリア</v>
      </c>
    </row>
    <row r="75" spans="3:5" x14ac:dyDescent="0.15">
      <c r="C75" s="15">
        <v>221</v>
      </c>
      <c r="D75" s="17" t="s">
        <v>110</v>
      </c>
      <c r="E75" s="17" t="str">
        <f t="shared" si="1"/>
        <v>221:マルタ</v>
      </c>
    </row>
    <row r="76" spans="3:5" x14ac:dyDescent="0.15">
      <c r="C76" s="15">
        <v>222</v>
      </c>
      <c r="D76" s="17" t="s">
        <v>111</v>
      </c>
      <c r="E76" s="17" t="str">
        <f t="shared" si="1"/>
        <v>222:フィンランド</v>
      </c>
    </row>
    <row r="77" spans="3:5" x14ac:dyDescent="0.15">
      <c r="C77" s="15">
        <v>223</v>
      </c>
      <c r="D77" s="17" t="s">
        <v>112</v>
      </c>
      <c r="E77" s="17" t="str">
        <f t="shared" si="1"/>
        <v>223:ポーランド</v>
      </c>
    </row>
    <row r="78" spans="3:5" x14ac:dyDescent="0.15">
      <c r="C78" s="15">
        <v>224</v>
      </c>
      <c r="D78" s="17" t="s">
        <v>113</v>
      </c>
      <c r="E78" s="17" t="str">
        <f t="shared" si="1"/>
        <v>224:ロシア</v>
      </c>
    </row>
    <row r="79" spans="3:5" x14ac:dyDescent="0.15">
      <c r="C79" s="15">
        <v>225</v>
      </c>
      <c r="D79" s="17" t="s">
        <v>114</v>
      </c>
      <c r="E79" s="17" t="str">
        <f t="shared" si="1"/>
        <v>225:オーストリア</v>
      </c>
    </row>
    <row r="80" spans="3:5" ht="28.5" x14ac:dyDescent="0.15">
      <c r="C80" s="15">
        <v>226</v>
      </c>
      <c r="D80" s="17" t="s">
        <v>115</v>
      </c>
      <c r="E80" s="17" t="str">
        <f t="shared" si="1"/>
        <v>226:（旧）チェッコスロバキア社会主義共和国</v>
      </c>
    </row>
    <row r="81" spans="3:5" x14ac:dyDescent="0.15">
      <c r="C81" s="15">
        <v>227</v>
      </c>
      <c r="D81" s="17" t="s">
        <v>116</v>
      </c>
      <c r="E81" s="17" t="str">
        <f t="shared" si="1"/>
        <v>227:ハンガリー</v>
      </c>
    </row>
    <row r="82" spans="3:5" x14ac:dyDescent="0.15">
      <c r="C82" s="15">
        <v>228</v>
      </c>
      <c r="D82" s="17" t="s">
        <v>117</v>
      </c>
      <c r="E82" s="17" t="str">
        <f t="shared" si="1"/>
        <v>228:セルビア</v>
      </c>
    </row>
    <row r="83" spans="3:5" x14ac:dyDescent="0.15">
      <c r="C83" s="15">
        <v>229</v>
      </c>
      <c r="D83" s="17" t="s">
        <v>118</v>
      </c>
      <c r="E83" s="17" t="str">
        <f t="shared" si="1"/>
        <v>229:アルバニア</v>
      </c>
    </row>
    <row r="84" spans="3:5" x14ac:dyDescent="0.15">
      <c r="C84" s="15">
        <v>230</v>
      </c>
      <c r="D84" s="17" t="s">
        <v>119</v>
      </c>
      <c r="E84" s="17" t="str">
        <f t="shared" si="1"/>
        <v>230:ギリシャ</v>
      </c>
    </row>
    <row r="85" spans="3:5" x14ac:dyDescent="0.15">
      <c r="C85" s="15">
        <v>231</v>
      </c>
      <c r="D85" s="17" t="s">
        <v>120</v>
      </c>
      <c r="E85" s="17" t="str">
        <f t="shared" si="1"/>
        <v>231:ルーマニア</v>
      </c>
    </row>
    <row r="86" spans="3:5" x14ac:dyDescent="0.15">
      <c r="C86" s="15">
        <v>232</v>
      </c>
      <c r="D86" s="17" t="s">
        <v>121</v>
      </c>
      <c r="E86" s="17" t="str">
        <f t="shared" si="1"/>
        <v>232:ブルガリア</v>
      </c>
    </row>
    <row r="87" spans="3:5" x14ac:dyDescent="0.15">
      <c r="C87" s="15">
        <v>233</v>
      </c>
      <c r="D87" s="17" t="s">
        <v>122</v>
      </c>
      <c r="E87" s="17" t="str">
        <f t="shared" si="1"/>
        <v>233:キプロス</v>
      </c>
    </row>
    <row r="88" spans="3:5" x14ac:dyDescent="0.15">
      <c r="C88" s="15">
        <v>234</v>
      </c>
      <c r="D88" s="17" t="s">
        <v>123</v>
      </c>
      <c r="E88" s="17" t="str">
        <f t="shared" si="1"/>
        <v>234:トルコ</v>
      </c>
    </row>
    <row r="89" spans="3:5" x14ac:dyDescent="0.15">
      <c r="C89" s="15">
        <v>235</v>
      </c>
      <c r="D89" s="17" t="s">
        <v>124</v>
      </c>
      <c r="E89" s="17" t="str">
        <f t="shared" si="1"/>
        <v>235:エストニア</v>
      </c>
    </row>
    <row r="90" spans="3:5" x14ac:dyDescent="0.15">
      <c r="C90" s="15">
        <v>236</v>
      </c>
      <c r="D90" s="17" t="s">
        <v>125</v>
      </c>
      <c r="E90" s="17" t="str">
        <f t="shared" si="1"/>
        <v>236:ラトビア</v>
      </c>
    </row>
    <row r="91" spans="3:5" x14ac:dyDescent="0.15">
      <c r="C91" s="15">
        <v>237</v>
      </c>
      <c r="D91" s="17" t="s">
        <v>126</v>
      </c>
      <c r="E91" s="17" t="str">
        <f t="shared" si="1"/>
        <v>237:リトアニア</v>
      </c>
    </row>
    <row r="92" spans="3:5" x14ac:dyDescent="0.15">
      <c r="C92" s="15">
        <v>238</v>
      </c>
      <c r="D92" s="17" t="s">
        <v>127</v>
      </c>
      <c r="E92" s="17" t="str">
        <f t="shared" si="1"/>
        <v>238:ウクライナ</v>
      </c>
    </row>
    <row r="93" spans="3:5" x14ac:dyDescent="0.15">
      <c r="C93" s="15">
        <v>239</v>
      </c>
      <c r="D93" s="17" t="s">
        <v>128</v>
      </c>
      <c r="E93" s="17" t="str">
        <f t="shared" si="1"/>
        <v>239:ベラルーシ</v>
      </c>
    </row>
    <row r="94" spans="3:5" x14ac:dyDescent="0.15">
      <c r="C94" s="15">
        <v>240</v>
      </c>
      <c r="D94" s="17" t="s">
        <v>129</v>
      </c>
      <c r="E94" s="17" t="str">
        <f t="shared" si="1"/>
        <v>240:モルドバ</v>
      </c>
    </row>
    <row r="95" spans="3:5" x14ac:dyDescent="0.15">
      <c r="C95" s="15">
        <v>241</v>
      </c>
      <c r="D95" s="17" t="s">
        <v>130</v>
      </c>
      <c r="E95" s="17" t="str">
        <f t="shared" si="1"/>
        <v>241:クロアチア</v>
      </c>
    </row>
    <row r="96" spans="3:5" x14ac:dyDescent="0.15">
      <c r="C96" s="15">
        <v>242</v>
      </c>
      <c r="D96" s="17" t="s">
        <v>131</v>
      </c>
      <c r="E96" s="17" t="str">
        <f t="shared" si="1"/>
        <v>242:スロベニア</v>
      </c>
    </row>
    <row r="97" spans="3:5" x14ac:dyDescent="0.15">
      <c r="C97" s="15">
        <v>243</v>
      </c>
      <c r="D97" s="17" t="s">
        <v>132</v>
      </c>
      <c r="E97" s="17" t="str">
        <f t="shared" si="1"/>
        <v>243:ボスニア・ヘルツェゴビナ</v>
      </c>
    </row>
    <row r="98" spans="3:5" x14ac:dyDescent="0.15">
      <c r="C98" s="15">
        <v>244</v>
      </c>
      <c r="D98" s="17" t="s">
        <v>133</v>
      </c>
      <c r="E98" s="17" t="str">
        <f t="shared" si="1"/>
        <v>244:北マケドニア</v>
      </c>
    </row>
    <row r="99" spans="3:5" x14ac:dyDescent="0.15">
      <c r="C99" s="15">
        <v>245</v>
      </c>
      <c r="D99" s="17" t="s">
        <v>134</v>
      </c>
      <c r="E99" s="17" t="str">
        <f t="shared" si="1"/>
        <v>245:チェコ</v>
      </c>
    </row>
    <row r="100" spans="3:5" x14ac:dyDescent="0.15">
      <c r="C100" s="15">
        <v>246</v>
      </c>
      <c r="D100" s="17" t="s">
        <v>135</v>
      </c>
      <c r="E100" s="17" t="str">
        <f t="shared" si="1"/>
        <v>246:スロバキア</v>
      </c>
    </row>
    <row r="101" spans="3:5" x14ac:dyDescent="0.15">
      <c r="C101" s="15">
        <v>247</v>
      </c>
      <c r="D101" s="17" t="s">
        <v>136</v>
      </c>
      <c r="E101" s="17" t="str">
        <f t="shared" si="1"/>
        <v>247:モンテネグロ</v>
      </c>
    </row>
    <row r="102" spans="3:5" x14ac:dyDescent="0.15">
      <c r="C102" s="15">
        <v>248</v>
      </c>
      <c r="D102" s="17" t="s">
        <v>137</v>
      </c>
      <c r="E102" s="17" t="str">
        <f t="shared" si="1"/>
        <v>248:コソボ</v>
      </c>
    </row>
    <row r="103" spans="3:5" ht="28.5" x14ac:dyDescent="0.15">
      <c r="C103" s="15">
        <v>270</v>
      </c>
      <c r="D103" s="17" t="s">
        <v>138</v>
      </c>
      <c r="E103" s="17" t="str">
        <f t="shared" si="1"/>
        <v>270:チャネル諸島（ジャージー島）（英）</v>
      </c>
    </row>
    <row r="104" spans="3:5" ht="28.5" x14ac:dyDescent="0.15">
      <c r="C104" s="15">
        <v>271</v>
      </c>
      <c r="D104" s="17" t="s">
        <v>139</v>
      </c>
      <c r="E104" s="17" t="str">
        <f t="shared" si="1"/>
        <v>271:チャネル諸島（ガーンジー管区）（英）</v>
      </c>
    </row>
    <row r="105" spans="3:5" x14ac:dyDescent="0.15">
      <c r="C105" s="15">
        <v>280</v>
      </c>
      <c r="D105" s="17" t="s">
        <v>140</v>
      </c>
      <c r="E105" s="17" t="str">
        <f t="shared" si="1"/>
        <v>280:リヒテンシュタイン</v>
      </c>
    </row>
    <row r="106" spans="3:5" x14ac:dyDescent="0.15">
      <c r="C106" s="15">
        <v>281</v>
      </c>
      <c r="D106" s="17" t="s">
        <v>141</v>
      </c>
      <c r="E106" s="17" t="str">
        <f t="shared" si="1"/>
        <v>281:バチカン</v>
      </c>
    </row>
    <row r="107" spans="3:5" x14ac:dyDescent="0.15">
      <c r="C107" s="15">
        <v>282</v>
      </c>
      <c r="D107" s="17" t="s">
        <v>142</v>
      </c>
      <c r="E107" s="17" t="str">
        <f t="shared" si="1"/>
        <v>282:サンマリノ</v>
      </c>
    </row>
    <row r="108" spans="3:5" ht="28.5" x14ac:dyDescent="0.15">
      <c r="C108" s="15">
        <v>283</v>
      </c>
      <c r="D108" s="17" t="s">
        <v>143</v>
      </c>
      <c r="E108" s="17" t="str">
        <f t="shared" si="1"/>
        <v>283:（旧）ソビエト社会主義共和国連邦</v>
      </c>
    </row>
    <row r="109" spans="3:5" x14ac:dyDescent="0.15">
      <c r="C109" s="15">
        <v>284</v>
      </c>
      <c r="D109" s="17" t="s">
        <v>144</v>
      </c>
      <c r="E109" s="17" t="str">
        <f t="shared" si="1"/>
        <v>284:（旧）チェコ地域</v>
      </c>
    </row>
    <row r="110" spans="3:5" x14ac:dyDescent="0.15">
      <c r="C110" s="15">
        <v>285</v>
      </c>
      <c r="D110" s="17" t="s">
        <v>145</v>
      </c>
      <c r="E110" s="17" t="str">
        <f t="shared" si="1"/>
        <v>285:（旧）スロヴァキア地域</v>
      </c>
    </row>
    <row r="111" spans="3:5" x14ac:dyDescent="0.15">
      <c r="C111" s="15">
        <v>299</v>
      </c>
      <c r="D111" s="17" t="s">
        <v>146</v>
      </c>
      <c r="E111" s="17" t="str">
        <f t="shared" si="1"/>
        <v>299:マルタ共和国（船舶）</v>
      </c>
    </row>
    <row r="112" spans="3:5" ht="28.5" x14ac:dyDescent="0.15">
      <c r="C112" s="15">
        <v>301</v>
      </c>
      <c r="D112" s="17" t="s">
        <v>147</v>
      </c>
      <c r="E112" s="17" t="str">
        <f t="shared" si="1"/>
        <v>301:グリーンランド（デンマーク）</v>
      </c>
    </row>
    <row r="113" spans="3:5" x14ac:dyDescent="0.15">
      <c r="C113" s="15">
        <v>302</v>
      </c>
      <c r="D113" s="17" t="s">
        <v>148</v>
      </c>
      <c r="E113" s="17" t="str">
        <f t="shared" si="1"/>
        <v>302:カナダ</v>
      </c>
    </row>
    <row r="114" spans="3:5" ht="28.5" x14ac:dyDescent="0.15">
      <c r="C114" s="15">
        <v>303</v>
      </c>
      <c r="D114" s="17" t="s">
        <v>149</v>
      </c>
      <c r="E114" s="17" t="str">
        <f t="shared" si="1"/>
        <v>303:サンピエール島・ミクロン島（仏）</v>
      </c>
    </row>
    <row r="115" spans="3:5" x14ac:dyDescent="0.15">
      <c r="C115" s="15">
        <v>304</v>
      </c>
      <c r="D115" s="17" t="s">
        <v>150</v>
      </c>
      <c r="E115" s="17" t="str">
        <f t="shared" si="1"/>
        <v>304:アメリカ合衆国</v>
      </c>
    </row>
    <row r="116" spans="3:5" x14ac:dyDescent="0.15">
      <c r="C116" s="15">
        <v>305</v>
      </c>
      <c r="D116" s="17" t="s">
        <v>151</v>
      </c>
      <c r="E116" s="17" t="str">
        <f t="shared" si="1"/>
        <v>305:メキシコ</v>
      </c>
    </row>
    <row r="117" spans="3:5" x14ac:dyDescent="0.15">
      <c r="C117" s="15">
        <v>306</v>
      </c>
      <c r="D117" s="17" t="s">
        <v>152</v>
      </c>
      <c r="E117" s="17" t="str">
        <f t="shared" si="1"/>
        <v>306:グアテマラ</v>
      </c>
    </row>
    <row r="118" spans="3:5" x14ac:dyDescent="0.15">
      <c r="C118" s="15">
        <v>307</v>
      </c>
      <c r="D118" s="17" t="s">
        <v>153</v>
      </c>
      <c r="E118" s="17" t="str">
        <f t="shared" si="1"/>
        <v>307:ホンジュラス</v>
      </c>
    </row>
    <row r="119" spans="3:5" x14ac:dyDescent="0.15">
      <c r="C119" s="15">
        <v>308</v>
      </c>
      <c r="D119" s="17" t="s">
        <v>154</v>
      </c>
      <c r="E119" s="17" t="str">
        <f t="shared" si="1"/>
        <v>308:ベリーズ</v>
      </c>
    </row>
    <row r="120" spans="3:5" x14ac:dyDescent="0.15">
      <c r="C120" s="15">
        <v>309</v>
      </c>
      <c r="D120" s="17" t="s">
        <v>155</v>
      </c>
      <c r="E120" s="17" t="str">
        <f t="shared" si="1"/>
        <v>309:エルサルバドル</v>
      </c>
    </row>
    <row r="121" spans="3:5" x14ac:dyDescent="0.15">
      <c r="C121" s="15">
        <v>310</v>
      </c>
      <c r="D121" s="17" t="s">
        <v>156</v>
      </c>
      <c r="E121" s="17" t="str">
        <f t="shared" si="1"/>
        <v>310:ニカラグア</v>
      </c>
    </row>
    <row r="122" spans="3:5" x14ac:dyDescent="0.15">
      <c r="C122" s="15">
        <v>311</v>
      </c>
      <c r="D122" s="17" t="s">
        <v>157</v>
      </c>
      <c r="E122" s="17" t="str">
        <f t="shared" si="1"/>
        <v>311:コスタリカ</v>
      </c>
    </row>
    <row r="123" spans="3:5" x14ac:dyDescent="0.15">
      <c r="C123" s="15">
        <v>312</v>
      </c>
      <c r="D123" s="17" t="s">
        <v>158</v>
      </c>
      <c r="E123" s="17" t="str">
        <f t="shared" si="1"/>
        <v>312:パナマ</v>
      </c>
    </row>
    <row r="124" spans="3:5" x14ac:dyDescent="0.15">
      <c r="C124" s="15">
        <v>313</v>
      </c>
      <c r="D124" s="17" t="s">
        <v>159</v>
      </c>
      <c r="E124" s="17" t="str">
        <f t="shared" si="1"/>
        <v>313:パナマ運河地帯</v>
      </c>
    </row>
    <row r="125" spans="3:5" x14ac:dyDescent="0.15">
      <c r="C125" s="15">
        <v>314</v>
      </c>
      <c r="D125" s="17" t="s">
        <v>160</v>
      </c>
      <c r="E125" s="17" t="str">
        <f t="shared" si="1"/>
        <v>314:バミューダ島（英）</v>
      </c>
    </row>
    <row r="126" spans="3:5" x14ac:dyDescent="0.15">
      <c r="C126" s="15">
        <v>315</v>
      </c>
      <c r="D126" s="17" t="s">
        <v>161</v>
      </c>
      <c r="E126" s="17" t="str">
        <f t="shared" si="1"/>
        <v>315:バハマ</v>
      </c>
    </row>
    <row r="127" spans="3:5" x14ac:dyDescent="0.15">
      <c r="C127" s="15">
        <v>316</v>
      </c>
      <c r="D127" s="17" t="s">
        <v>162</v>
      </c>
      <c r="E127" s="17" t="str">
        <f t="shared" si="1"/>
        <v>316:ジャマイカ</v>
      </c>
    </row>
    <row r="128" spans="3:5" ht="28.5" x14ac:dyDescent="0.15">
      <c r="C128" s="15">
        <v>317</v>
      </c>
      <c r="D128" s="17" t="s">
        <v>163</v>
      </c>
      <c r="E128" s="17" t="str">
        <f t="shared" si="1"/>
        <v>317:タークス・カイコス諸島（英）</v>
      </c>
    </row>
    <row r="129" spans="3:5" x14ac:dyDescent="0.15">
      <c r="C129" s="15">
        <v>319</v>
      </c>
      <c r="D129" s="17" t="s">
        <v>164</v>
      </c>
      <c r="E129" s="17" t="str">
        <f t="shared" si="1"/>
        <v>319:バルバドス</v>
      </c>
    </row>
    <row r="130" spans="3:5" x14ac:dyDescent="0.15">
      <c r="C130" s="15">
        <v>320</v>
      </c>
      <c r="D130" s="17" t="s">
        <v>165</v>
      </c>
      <c r="E130" s="17" t="str">
        <f t="shared" si="1"/>
        <v>320:トリニダード・トバコ</v>
      </c>
    </row>
    <row r="131" spans="3:5" x14ac:dyDescent="0.15">
      <c r="C131" s="15">
        <v>321</v>
      </c>
      <c r="D131" s="17" t="s">
        <v>166</v>
      </c>
      <c r="E131" s="17" t="str">
        <f t="shared" ref="E131:E194" si="2">C131&amp;":"&amp;D131</f>
        <v>321:キューバ</v>
      </c>
    </row>
    <row r="132" spans="3:5" x14ac:dyDescent="0.15">
      <c r="C132" s="15">
        <v>322</v>
      </c>
      <c r="D132" s="17" t="s">
        <v>167</v>
      </c>
      <c r="E132" s="17" t="str">
        <f t="shared" si="2"/>
        <v>322:ハイチ</v>
      </c>
    </row>
    <row r="133" spans="3:5" x14ac:dyDescent="0.15">
      <c r="C133" s="15">
        <v>323</v>
      </c>
      <c r="D133" s="17" t="s">
        <v>168</v>
      </c>
      <c r="E133" s="17" t="str">
        <f t="shared" si="2"/>
        <v>323:ドミニカ共和国</v>
      </c>
    </row>
    <row r="134" spans="3:5" x14ac:dyDescent="0.15">
      <c r="C134" s="15">
        <v>324</v>
      </c>
      <c r="D134" s="17" t="s">
        <v>169</v>
      </c>
      <c r="E134" s="17" t="str">
        <f t="shared" si="2"/>
        <v>324:プエルトリコ（米）</v>
      </c>
    </row>
    <row r="135" spans="3:5" x14ac:dyDescent="0.15">
      <c r="C135" s="15">
        <v>325</v>
      </c>
      <c r="D135" s="17" t="s">
        <v>170</v>
      </c>
      <c r="E135" s="17" t="str">
        <f t="shared" si="2"/>
        <v>325:米領バージン諸島</v>
      </c>
    </row>
    <row r="136" spans="3:5" ht="28.5" x14ac:dyDescent="0.15">
      <c r="C136" s="15">
        <v>326</v>
      </c>
      <c r="D136" s="17" t="s">
        <v>171</v>
      </c>
      <c r="E136" s="17" t="str">
        <f t="shared" si="2"/>
        <v>326:蘭領アンティル（キュラソー島及びセント・マーチン島）</v>
      </c>
    </row>
    <row r="137" spans="3:5" x14ac:dyDescent="0.15">
      <c r="C137" s="15">
        <v>327</v>
      </c>
      <c r="D137" s="17" t="s">
        <v>172</v>
      </c>
      <c r="E137" s="17" t="str">
        <f t="shared" si="2"/>
        <v>327:仏領西インド諸島</v>
      </c>
    </row>
    <row r="138" spans="3:5" x14ac:dyDescent="0.15">
      <c r="C138" s="15">
        <v>328</v>
      </c>
      <c r="D138" s="17" t="s">
        <v>173</v>
      </c>
      <c r="E138" s="17" t="str">
        <f t="shared" si="2"/>
        <v>328:ケイマン諸島（英）</v>
      </c>
    </row>
    <row r="139" spans="3:5" x14ac:dyDescent="0.15">
      <c r="C139" s="15">
        <v>329</v>
      </c>
      <c r="D139" s="17" t="s">
        <v>174</v>
      </c>
      <c r="E139" s="17" t="str">
        <f t="shared" si="2"/>
        <v>329:グレナダ</v>
      </c>
    </row>
    <row r="140" spans="3:5" x14ac:dyDescent="0.15">
      <c r="C140" s="15">
        <v>330</v>
      </c>
      <c r="D140" s="17" t="s">
        <v>175</v>
      </c>
      <c r="E140" s="17" t="str">
        <f t="shared" si="2"/>
        <v>330:セントルシア</v>
      </c>
    </row>
    <row r="141" spans="3:5" x14ac:dyDescent="0.15">
      <c r="C141" s="15">
        <v>331</v>
      </c>
      <c r="D141" s="17" t="s">
        <v>176</v>
      </c>
      <c r="E141" s="17" t="str">
        <f t="shared" si="2"/>
        <v>331:アンティグア・バーブーダ</v>
      </c>
    </row>
    <row r="142" spans="3:5" x14ac:dyDescent="0.15">
      <c r="C142" s="15">
        <v>332</v>
      </c>
      <c r="D142" s="17" t="s">
        <v>177</v>
      </c>
      <c r="E142" s="17" t="str">
        <f t="shared" si="2"/>
        <v>332:英領バージン諸島</v>
      </c>
    </row>
    <row r="143" spans="3:5" x14ac:dyDescent="0.15">
      <c r="C143" s="15">
        <v>333</v>
      </c>
      <c r="D143" s="17" t="s">
        <v>178</v>
      </c>
      <c r="E143" s="17" t="str">
        <f t="shared" si="2"/>
        <v>333:ドミニカ</v>
      </c>
    </row>
    <row r="144" spans="3:5" x14ac:dyDescent="0.15">
      <c r="C144" s="15">
        <v>334</v>
      </c>
      <c r="D144" s="17" t="s">
        <v>179</v>
      </c>
      <c r="E144" s="17" t="str">
        <f t="shared" si="2"/>
        <v>334:モンセラット（英）</v>
      </c>
    </row>
    <row r="145" spans="3:5" ht="28.5" x14ac:dyDescent="0.15">
      <c r="C145" s="15">
        <v>335</v>
      </c>
      <c r="D145" s="17" t="s">
        <v>180</v>
      </c>
      <c r="E145" s="17" t="str">
        <f t="shared" si="2"/>
        <v>335:セントクリストファー・ネービス</v>
      </c>
    </row>
    <row r="146" spans="3:5" ht="28.5" x14ac:dyDescent="0.15">
      <c r="C146" s="15">
        <v>336</v>
      </c>
      <c r="D146" s="17" t="s">
        <v>181</v>
      </c>
      <c r="E146" s="17" t="str">
        <f t="shared" si="2"/>
        <v>336:セントビンセント・グレナディーン諸島</v>
      </c>
    </row>
    <row r="147" spans="3:5" x14ac:dyDescent="0.15">
      <c r="C147" s="15">
        <v>337</v>
      </c>
      <c r="D147" s="17" t="s">
        <v>182</v>
      </c>
      <c r="E147" s="17" t="str">
        <f t="shared" si="2"/>
        <v>337:アンギラ（英）</v>
      </c>
    </row>
    <row r="148" spans="3:5" x14ac:dyDescent="0.15">
      <c r="C148" s="15">
        <v>380</v>
      </c>
      <c r="D148" s="17" t="s">
        <v>183</v>
      </c>
      <c r="E148" s="17" t="str">
        <f t="shared" si="2"/>
        <v>380:アルバ（蘭）</v>
      </c>
    </row>
    <row r="149" spans="3:5" x14ac:dyDescent="0.15">
      <c r="C149" s="15">
        <v>381</v>
      </c>
      <c r="D149" s="17" t="s">
        <v>184</v>
      </c>
      <c r="E149" s="17" t="str">
        <f t="shared" si="2"/>
        <v>381:キュラソー（蘭）</v>
      </c>
    </row>
    <row r="150" spans="3:5" x14ac:dyDescent="0.15">
      <c r="C150" s="15">
        <v>382</v>
      </c>
      <c r="D150" s="17" t="s">
        <v>185</v>
      </c>
      <c r="E150" s="17" t="str">
        <f t="shared" si="2"/>
        <v>382:サバ（蘭）</v>
      </c>
    </row>
    <row r="151" spans="3:5" x14ac:dyDescent="0.15">
      <c r="C151" s="15">
        <v>383</v>
      </c>
      <c r="D151" s="17" t="s">
        <v>186</v>
      </c>
      <c r="E151" s="17" t="str">
        <f t="shared" si="2"/>
        <v>383:セント・マーチン（蘭）</v>
      </c>
    </row>
    <row r="152" spans="3:5" x14ac:dyDescent="0.15">
      <c r="C152" s="15">
        <v>384</v>
      </c>
      <c r="D152" s="17" t="s">
        <v>187</v>
      </c>
      <c r="E152" s="17" t="str">
        <f t="shared" si="2"/>
        <v>384:セント・マーチン</v>
      </c>
    </row>
    <row r="153" spans="3:5" x14ac:dyDescent="0.15">
      <c r="C153" s="15">
        <v>385</v>
      </c>
      <c r="D153" s="17" t="s">
        <v>188</v>
      </c>
      <c r="E153" s="17" t="str">
        <f t="shared" si="2"/>
        <v>385:ボナイル（蘭）</v>
      </c>
    </row>
    <row r="154" spans="3:5" ht="28.5" x14ac:dyDescent="0.15">
      <c r="C154" s="15">
        <v>386</v>
      </c>
      <c r="D154" s="17" t="s">
        <v>189</v>
      </c>
      <c r="E154" s="17" t="str">
        <f t="shared" si="2"/>
        <v>386:セント・ユースタチウス（蘭）</v>
      </c>
    </row>
    <row r="155" spans="3:5" x14ac:dyDescent="0.15">
      <c r="C155" s="15">
        <v>395</v>
      </c>
      <c r="D155" s="17" t="s">
        <v>190</v>
      </c>
      <c r="E155" s="17" t="str">
        <f t="shared" si="2"/>
        <v>395:バルバドス（船舶）</v>
      </c>
    </row>
    <row r="156" spans="3:5" x14ac:dyDescent="0.15">
      <c r="C156" s="15">
        <v>396</v>
      </c>
      <c r="D156" s="17" t="s">
        <v>191</v>
      </c>
      <c r="E156" s="17" t="str">
        <f t="shared" si="2"/>
        <v>396:ケイマン諸島（船舶）</v>
      </c>
    </row>
    <row r="157" spans="3:5" ht="28.5" x14ac:dyDescent="0.15">
      <c r="C157" s="15">
        <v>397</v>
      </c>
      <c r="D157" s="17" t="s">
        <v>192</v>
      </c>
      <c r="E157" s="17" t="str">
        <f t="shared" si="2"/>
        <v>397:バーミューダ諸島（船舶）</v>
      </c>
    </row>
    <row r="158" spans="3:5" x14ac:dyDescent="0.15">
      <c r="C158" s="15">
        <v>398</v>
      </c>
      <c r="D158" s="17" t="s">
        <v>193</v>
      </c>
      <c r="E158" s="17" t="str">
        <f t="shared" si="2"/>
        <v>398:バハマ（船舶）</v>
      </c>
    </row>
    <row r="159" spans="3:5" x14ac:dyDescent="0.15">
      <c r="C159" s="15">
        <v>399</v>
      </c>
      <c r="D159" s="17" t="s">
        <v>194</v>
      </c>
      <c r="E159" s="17" t="str">
        <f t="shared" si="2"/>
        <v>399:パナマ（船舶）</v>
      </c>
    </row>
    <row r="160" spans="3:5" x14ac:dyDescent="0.15">
      <c r="C160" s="15">
        <v>401</v>
      </c>
      <c r="D160" s="17" t="s">
        <v>195</v>
      </c>
      <c r="E160" s="17" t="str">
        <f t="shared" si="2"/>
        <v>401:コロンビア</v>
      </c>
    </row>
    <row r="161" spans="3:5" x14ac:dyDescent="0.15">
      <c r="C161" s="15">
        <v>402</v>
      </c>
      <c r="D161" s="17" t="s">
        <v>196</v>
      </c>
      <c r="E161" s="17" t="str">
        <f t="shared" si="2"/>
        <v>402:ベネズエラ</v>
      </c>
    </row>
    <row r="162" spans="3:5" x14ac:dyDescent="0.15">
      <c r="C162" s="15">
        <v>403</v>
      </c>
      <c r="D162" s="17" t="s">
        <v>197</v>
      </c>
      <c r="E162" s="17" t="str">
        <f t="shared" si="2"/>
        <v>403:ガイアナ</v>
      </c>
    </row>
    <row r="163" spans="3:5" x14ac:dyDescent="0.15">
      <c r="C163" s="15">
        <v>404</v>
      </c>
      <c r="D163" s="17" t="s">
        <v>198</v>
      </c>
      <c r="E163" s="17" t="str">
        <f t="shared" si="2"/>
        <v>404:スリナム</v>
      </c>
    </row>
    <row r="164" spans="3:5" x14ac:dyDescent="0.15">
      <c r="C164" s="15">
        <v>405</v>
      </c>
      <c r="D164" s="17" t="s">
        <v>199</v>
      </c>
      <c r="E164" s="17" t="str">
        <f t="shared" si="2"/>
        <v>405:仏領ギアナ</v>
      </c>
    </row>
    <row r="165" spans="3:5" x14ac:dyDescent="0.15">
      <c r="C165" s="15">
        <v>406</v>
      </c>
      <c r="D165" s="17" t="s">
        <v>200</v>
      </c>
      <c r="E165" s="17" t="str">
        <f t="shared" si="2"/>
        <v>406:エクアドル</v>
      </c>
    </row>
    <row r="166" spans="3:5" x14ac:dyDescent="0.15">
      <c r="C166" s="15">
        <v>407</v>
      </c>
      <c r="D166" s="17" t="s">
        <v>201</v>
      </c>
      <c r="E166" s="17" t="str">
        <f t="shared" si="2"/>
        <v>407:ペルー</v>
      </c>
    </row>
    <row r="167" spans="3:5" x14ac:dyDescent="0.15">
      <c r="C167" s="15">
        <v>408</v>
      </c>
      <c r="D167" s="17" t="s">
        <v>202</v>
      </c>
      <c r="E167" s="17" t="str">
        <f t="shared" si="2"/>
        <v>408:ボリビア</v>
      </c>
    </row>
    <row r="168" spans="3:5" x14ac:dyDescent="0.15">
      <c r="C168" s="15">
        <v>409</v>
      </c>
      <c r="D168" s="17" t="s">
        <v>203</v>
      </c>
      <c r="E168" s="17" t="str">
        <f t="shared" si="2"/>
        <v>409:チリ</v>
      </c>
    </row>
    <row r="169" spans="3:5" x14ac:dyDescent="0.15">
      <c r="C169" s="15">
        <v>410</v>
      </c>
      <c r="D169" s="17" t="s">
        <v>204</v>
      </c>
      <c r="E169" s="17" t="str">
        <f t="shared" si="2"/>
        <v>410:ブラジル</v>
      </c>
    </row>
    <row r="170" spans="3:5" x14ac:dyDescent="0.15">
      <c r="C170" s="15">
        <v>411</v>
      </c>
      <c r="D170" s="17" t="s">
        <v>205</v>
      </c>
      <c r="E170" s="17" t="str">
        <f t="shared" si="2"/>
        <v>411:パラグアイ</v>
      </c>
    </row>
    <row r="171" spans="3:5" x14ac:dyDescent="0.15">
      <c r="C171" s="15">
        <v>412</v>
      </c>
      <c r="D171" s="17" t="s">
        <v>206</v>
      </c>
      <c r="E171" s="17" t="str">
        <f t="shared" si="2"/>
        <v>412:ウルグアイ</v>
      </c>
    </row>
    <row r="172" spans="3:5" x14ac:dyDescent="0.15">
      <c r="C172" s="15">
        <v>413</v>
      </c>
      <c r="D172" s="17" t="s">
        <v>207</v>
      </c>
      <c r="E172" s="17" t="str">
        <f t="shared" si="2"/>
        <v>413:アルゼンチン</v>
      </c>
    </row>
    <row r="173" spans="3:5" ht="28.5" x14ac:dyDescent="0.15">
      <c r="C173" s="15">
        <v>414</v>
      </c>
      <c r="D173" s="17" t="s">
        <v>208</v>
      </c>
      <c r="E173" s="17" t="str">
        <f t="shared" si="2"/>
        <v>414:フォークランド（マルビナス）諸島</v>
      </c>
    </row>
    <row r="174" spans="3:5" x14ac:dyDescent="0.15">
      <c r="C174" s="15">
        <v>501</v>
      </c>
      <c r="D174" s="17" t="s">
        <v>209</v>
      </c>
      <c r="E174" s="17" t="str">
        <f t="shared" si="2"/>
        <v>501:モロッコ</v>
      </c>
    </row>
    <row r="175" spans="3:5" x14ac:dyDescent="0.15">
      <c r="C175" s="15">
        <v>502</v>
      </c>
      <c r="D175" s="17" t="s">
        <v>210</v>
      </c>
      <c r="E175" s="17" t="str">
        <f t="shared" si="2"/>
        <v>502:セウタ及びメリリャ（西）</v>
      </c>
    </row>
    <row r="176" spans="3:5" x14ac:dyDescent="0.15">
      <c r="C176" s="15">
        <v>503</v>
      </c>
      <c r="D176" s="17" t="s">
        <v>211</v>
      </c>
      <c r="E176" s="17" t="str">
        <f t="shared" si="2"/>
        <v>503:アルジェリア</v>
      </c>
    </row>
    <row r="177" spans="3:5" x14ac:dyDescent="0.15">
      <c r="C177" s="15">
        <v>504</v>
      </c>
      <c r="D177" s="17" t="s">
        <v>212</v>
      </c>
      <c r="E177" s="17" t="str">
        <f t="shared" si="2"/>
        <v>504:チュニジア</v>
      </c>
    </row>
    <row r="178" spans="3:5" x14ac:dyDescent="0.15">
      <c r="C178" s="15">
        <v>505</v>
      </c>
      <c r="D178" s="17" t="s">
        <v>213</v>
      </c>
      <c r="E178" s="17" t="str">
        <f t="shared" si="2"/>
        <v>505:リビア</v>
      </c>
    </row>
    <row r="179" spans="3:5" x14ac:dyDescent="0.15">
      <c r="C179" s="15">
        <v>506</v>
      </c>
      <c r="D179" s="17" t="s">
        <v>214</v>
      </c>
      <c r="E179" s="17" t="str">
        <f t="shared" si="2"/>
        <v>506:エジプト</v>
      </c>
    </row>
    <row r="180" spans="3:5" x14ac:dyDescent="0.15">
      <c r="C180" s="15">
        <v>507</v>
      </c>
      <c r="D180" s="17" t="s">
        <v>215</v>
      </c>
      <c r="E180" s="17" t="str">
        <f t="shared" si="2"/>
        <v>507:スーダン</v>
      </c>
    </row>
    <row r="181" spans="3:5" x14ac:dyDescent="0.15">
      <c r="C181" s="15">
        <v>508</v>
      </c>
      <c r="D181" s="17" t="s">
        <v>216</v>
      </c>
      <c r="E181" s="17" t="str">
        <f t="shared" si="2"/>
        <v>508:西サハラ</v>
      </c>
    </row>
    <row r="182" spans="3:5" x14ac:dyDescent="0.15">
      <c r="C182" s="15">
        <v>509</v>
      </c>
      <c r="D182" s="17" t="s">
        <v>217</v>
      </c>
      <c r="E182" s="17" t="str">
        <f t="shared" si="2"/>
        <v>509:モーリタニア</v>
      </c>
    </row>
    <row r="183" spans="3:5" x14ac:dyDescent="0.15">
      <c r="C183" s="15">
        <v>510</v>
      </c>
      <c r="D183" s="17" t="s">
        <v>218</v>
      </c>
      <c r="E183" s="17" t="str">
        <f t="shared" si="2"/>
        <v>510:セネガル</v>
      </c>
    </row>
    <row r="184" spans="3:5" x14ac:dyDescent="0.15">
      <c r="C184" s="15">
        <v>511</v>
      </c>
      <c r="D184" s="17" t="s">
        <v>219</v>
      </c>
      <c r="E184" s="17" t="str">
        <f t="shared" si="2"/>
        <v>511:ガンビア</v>
      </c>
    </row>
    <row r="185" spans="3:5" x14ac:dyDescent="0.15">
      <c r="C185" s="15">
        <v>512</v>
      </c>
      <c r="D185" s="17" t="s">
        <v>220</v>
      </c>
      <c r="E185" s="17" t="str">
        <f t="shared" si="2"/>
        <v>512:ギニアビサウ</v>
      </c>
    </row>
    <row r="186" spans="3:5" x14ac:dyDescent="0.15">
      <c r="C186" s="15">
        <v>513</v>
      </c>
      <c r="D186" s="17" t="s">
        <v>221</v>
      </c>
      <c r="E186" s="17" t="str">
        <f t="shared" si="2"/>
        <v>513:ギニア</v>
      </c>
    </row>
    <row r="187" spans="3:5" x14ac:dyDescent="0.15">
      <c r="C187" s="15">
        <v>514</v>
      </c>
      <c r="D187" s="17" t="s">
        <v>222</v>
      </c>
      <c r="E187" s="17" t="str">
        <f t="shared" si="2"/>
        <v>514:シエラレオネ</v>
      </c>
    </row>
    <row r="188" spans="3:5" x14ac:dyDescent="0.15">
      <c r="C188" s="15">
        <v>515</v>
      </c>
      <c r="D188" s="17" t="s">
        <v>223</v>
      </c>
      <c r="E188" s="17" t="str">
        <f t="shared" si="2"/>
        <v>515:リベリア</v>
      </c>
    </row>
    <row r="189" spans="3:5" x14ac:dyDescent="0.15">
      <c r="C189" s="15">
        <v>516</v>
      </c>
      <c r="D189" s="17" t="s">
        <v>224</v>
      </c>
      <c r="E189" s="17" t="str">
        <f t="shared" si="2"/>
        <v>516:コートジボワール</v>
      </c>
    </row>
    <row r="190" spans="3:5" x14ac:dyDescent="0.15">
      <c r="C190" s="15">
        <v>517</v>
      </c>
      <c r="D190" s="17" t="s">
        <v>225</v>
      </c>
      <c r="E190" s="17" t="str">
        <f t="shared" si="2"/>
        <v>517:ガーナ</v>
      </c>
    </row>
    <row r="191" spans="3:5" x14ac:dyDescent="0.15">
      <c r="C191" s="15">
        <v>518</v>
      </c>
      <c r="D191" s="17" t="s">
        <v>226</v>
      </c>
      <c r="E191" s="17" t="str">
        <f t="shared" si="2"/>
        <v>518:トーゴ</v>
      </c>
    </row>
    <row r="192" spans="3:5" x14ac:dyDescent="0.15">
      <c r="C192" s="15">
        <v>519</v>
      </c>
      <c r="D192" s="17" t="s">
        <v>227</v>
      </c>
      <c r="E192" s="17" t="str">
        <f t="shared" si="2"/>
        <v>519:ベナン</v>
      </c>
    </row>
    <row r="193" spans="3:5" x14ac:dyDescent="0.15">
      <c r="C193" s="15">
        <v>520</v>
      </c>
      <c r="D193" s="17" t="s">
        <v>228</v>
      </c>
      <c r="E193" s="17" t="str">
        <f t="shared" si="2"/>
        <v>520:マリ</v>
      </c>
    </row>
    <row r="194" spans="3:5" x14ac:dyDescent="0.15">
      <c r="C194" s="15">
        <v>521</v>
      </c>
      <c r="D194" s="17" t="s">
        <v>229</v>
      </c>
      <c r="E194" s="17" t="str">
        <f t="shared" si="2"/>
        <v>521:ブルキナファソ</v>
      </c>
    </row>
    <row r="195" spans="3:5" x14ac:dyDescent="0.15">
      <c r="C195" s="15">
        <v>522</v>
      </c>
      <c r="D195" s="17" t="s">
        <v>230</v>
      </c>
      <c r="E195" s="17" t="str">
        <f t="shared" ref="E195:E258" si="3">C195&amp;":"&amp;D195</f>
        <v>522:カーボベルデ</v>
      </c>
    </row>
    <row r="196" spans="3:5" x14ac:dyDescent="0.15">
      <c r="C196" s="15">
        <v>523</v>
      </c>
      <c r="D196" s="17" t="s">
        <v>231</v>
      </c>
      <c r="E196" s="17" t="str">
        <f t="shared" si="3"/>
        <v>523:カナリア諸島（西）</v>
      </c>
    </row>
    <row r="197" spans="3:5" x14ac:dyDescent="0.15">
      <c r="C197" s="15">
        <v>524</v>
      </c>
      <c r="D197" s="17" t="s">
        <v>232</v>
      </c>
      <c r="E197" s="17" t="str">
        <f t="shared" si="3"/>
        <v>524:ナイジェリア</v>
      </c>
    </row>
    <row r="198" spans="3:5" x14ac:dyDescent="0.15">
      <c r="C198" s="15">
        <v>525</v>
      </c>
      <c r="D198" s="17" t="s">
        <v>233</v>
      </c>
      <c r="E198" s="17" t="str">
        <f t="shared" si="3"/>
        <v>525:ニジェール</v>
      </c>
    </row>
    <row r="199" spans="3:5" x14ac:dyDescent="0.15">
      <c r="C199" s="15">
        <v>526</v>
      </c>
      <c r="D199" s="17" t="s">
        <v>234</v>
      </c>
      <c r="E199" s="17" t="str">
        <f t="shared" si="3"/>
        <v>526:ルワンダ</v>
      </c>
    </row>
    <row r="200" spans="3:5" x14ac:dyDescent="0.15">
      <c r="C200" s="15">
        <v>527</v>
      </c>
      <c r="D200" s="17" t="s">
        <v>235</v>
      </c>
      <c r="E200" s="17" t="str">
        <f t="shared" si="3"/>
        <v>527:カメルーン</v>
      </c>
    </row>
    <row r="201" spans="3:5" x14ac:dyDescent="0.15">
      <c r="C201" s="15">
        <v>528</v>
      </c>
      <c r="D201" s="17" t="s">
        <v>236</v>
      </c>
      <c r="E201" s="17" t="str">
        <f t="shared" si="3"/>
        <v>528:チャド</v>
      </c>
    </row>
    <row r="202" spans="3:5" x14ac:dyDescent="0.15">
      <c r="C202" s="15">
        <v>529</v>
      </c>
      <c r="D202" s="17" t="s">
        <v>237</v>
      </c>
      <c r="E202" s="17" t="str">
        <f t="shared" si="3"/>
        <v>529:中央アフリカ共和国</v>
      </c>
    </row>
    <row r="203" spans="3:5" x14ac:dyDescent="0.15">
      <c r="C203" s="15">
        <v>530</v>
      </c>
      <c r="D203" s="17" t="s">
        <v>238</v>
      </c>
      <c r="E203" s="17" t="str">
        <f t="shared" si="3"/>
        <v>530:赤道ギニア</v>
      </c>
    </row>
    <row r="204" spans="3:5" x14ac:dyDescent="0.15">
      <c r="C204" s="15">
        <v>531</v>
      </c>
      <c r="D204" s="17" t="s">
        <v>239</v>
      </c>
      <c r="E204" s="17" t="str">
        <f t="shared" si="3"/>
        <v>531:ガボン</v>
      </c>
    </row>
    <row r="205" spans="3:5" x14ac:dyDescent="0.15">
      <c r="C205" s="15">
        <v>532</v>
      </c>
      <c r="D205" s="17" t="s">
        <v>240</v>
      </c>
      <c r="E205" s="17" t="str">
        <f t="shared" si="3"/>
        <v>532:コンゴ共和国</v>
      </c>
    </row>
    <row r="206" spans="3:5" x14ac:dyDescent="0.15">
      <c r="C206" s="15">
        <v>533</v>
      </c>
      <c r="D206" s="17" t="s">
        <v>241</v>
      </c>
      <c r="E206" s="17" t="str">
        <f t="shared" si="3"/>
        <v>533:コンゴ民主共和国</v>
      </c>
    </row>
    <row r="207" spans="3:5" x14ac:dyDescent="0.15">
      <c r="C207" s="15">
        <v>534</v>
      </c>
      <c r="D207" s="17" t="s">
        <v>242</v>
      </c>
      <c r="E207" s="17" t="str">
        <f t="shared" si="3"/>
        <v>534:ブルンジ</v>
      </c>
    </row>
    <row r="208" spans="3:5" x14ac:dyDescent="0.15">
      <c r="C208" s="15">
        <v>535</v>
      </c>
      <c r="D208" s="17" t="s">
        <v>243</v>
      </c>
      <c r="E208" s="17" t="str">
        <f t="shared" si="3"/>
        <v>535:アンゴラ</v>
      </c>
    </row>
    <row r="209" spans="3:5" x14ac:dyDescent="0.15">
      <c r="C209" s="15">
        <v>536</v>
      </c>
      <c r="D209" s="17" t="s">
        <v>244</v>
      </c>
      <c r="E209" s="17" t="str">
        <f t="shared" si="3"/>
        <v>536:サントメ・プリンシペ</v>
      </c>
    </row>
    <row r="210" spans="3:5" x14ac:dyDescent="0.15">
      <c r="C210" s="15">
        <v>537</v>
      </c>
      <c r="D210" s="17" t="s">
        <v>245</v>
      </c>
      <c r="E210" s="17" t="str">
        <f t="shared" si="3"/>
        <v>537:セントヘレナ島（英）</v>
      </c>
    </row>
    <row r="211" spans="3:5" x14ac:dyDescent="0.15">
      <c r="C211" s="15">
        <v>538</v>
      </c>
      <c r="D211" s="17" t="s">
        <v>246</v>
      </c>
      <c r="E211" s="17" t="str">
        <f t="shared" si="3"/>
        <v>538:エチオピア</v>
      </c>
    </row>
    <row r="212" spans="3:5" x14ac:dyDescent="0.15">
      <c r="C212" s="15">
        <v>539</v>
      </c>
      <c r="D212" s="17" t="s">
        <v>247</v>
      </c>
      <c r="E212" s="17" t="str">
        <f t="shared" si="3"/>
        <v>539:ジブチ</v>
      </c>
    </row>
    <row r="213" spans="3:5" x14ac:dyDescent="0.15">
      <c r="C213" s="15">
        <v>540</v>
      </c>
      <c r="D213" s="17" t="s">
        <v>248</v>
      </c>
      <c r="E213" s="17" t="str">
        <f t="shared" si="3"/>
        <v>540:ソマリア</v>
      </c>
    </row>
    <row r="214" spans="3:5" x14ac:dyDescent="0.15">
      <c r="C214" s="15">
        <v>541</v>
      </c>
      <c r="D214" s="17" t="s">
        <v>249</v>
      </c>
      <c r="E214" s="17" t="str">
        <f t="shared" si="3"/>
        <v>541:ケニア</v>
      </c>
    </row>
    <row r="215" spans="3:5" x14ac:dyDescent="0.15">
      <c r="C215" s="15">
        <v>542</v>
      </c>
      <c r="D215" s="17" t="s">
        <v>250</v>
      </c>
      <c r="E215" s="17" t="str">
        <f t="shared" si="3"/>
        <v>542:ウガンダ</v>
      </c>
    </row>
    <row r="216" spans="3:5" x14ac:dyDescent="0.15">
      <c r="C216" s="15">
        <v>543</v>
      </c>
      <c r="D216" s="17" t="s">
        <v>251</v>
      </c>
      <c r="E216" s="17" t="str">
        <f t="shared" si="3"/>
        <v>543:タンザニア</v>
      </c>
    </row>
    <row r="217" spans="3:5" x14ac:dyDescent="0.15">
      <c r="C217" s="15">
        <v>544</v>
      </c>
      <c r="D217" s="17" t="s">
        <v>252</v>
      </c>
      <c r="E217" s="17" t="str">
        <f t="shared" si="3"/>
        <v>544:セーシェル</v>
      </c>
    </row>
    <row r="218" spans="3:5" x14ac:dyDescent="0.15">
      <c r="C218" s="15">
        <v>545</v>
      </c>
      <c r="D218" s="17" t="s">
        <v>253</v>
      </c>
      <c r="E218" s="17" t="str">
        <f t="shared" si="3"/>
        <v>545:モザンビーク</v>
      </c>
    </row>
    <row r="219" spans="3:5" x14ac:dyDescent="0.15">
      <c r="C219" s="15">
        <v>546</v>
      </c>
      <c r="D219" s="17" t="s">
        <v>254</v>
      </c>
      <c r="E219" s="17" t="str">
        <f t="shared" si="3"/>
        <v>546:マダガスカル</v>
      </c>
    </row>
    <row r="220" spans="3:5" x14ac:dyDescent="0.15">
      <c r="C220" s="15">
        <v>547</v>
      </c>
      <c r="D220" s="17" t="s">
        <v>255</v>
      </c>
      <c r="E220" s="17" t="str">
        <f t="shared" si="3"/>
        <v>547:モーリシャス</v>
      </c>
    </row>
    <row r="221" spans="3:5" x14ac:dyDescent="0.15">
      <c r="C221" s="15">
        <v>548</v>
      </c>
      <c r="D221" s="17" t="s">
        <v>256</v>
      </c>
      <c r="E221" s="17" t="str">
        <f t="shared" si="3"/>
        <v>548:レユニオン（仏）</v>
      </c>
    </row>
    <row r="222" spans="3:5" x14ac:dyDescent="0.15">
      <c r="C222" s="15">
        <v>549</v>
      </c>
      <c r="D222" s="17" t="s">
        <v>257</v>
      </c>
      <c r="E222" s="17" t="str">
        <f t="shared" si="3"/>
        <v>549:ジンバブエ</v>
      </c>
    </row>
    <row r="223" spans="3:5" x14ac:dyDescent="0.15">
      <c r="C223" s="15">
        <v>550</v>
      </c>
      <c r="D223" s="17" t="s">
        <v>258</v>
      </c>
      <c r="E223" s="17" t="str">
        <f t="shared" si="3"/>
        <v>550:ナミビア</v>
      </c>
    </row>
    <row r="224" spans="3:5" x14ac:dyDescent="0.15">
      <c r="C224" s="15">
        <v>551</v>
      </c>
      <c r="D224" s="17" t="s">
        <v>259</v>
      </c>
      <c r="E224" s="17" t="str">
        <f t="shared" si="3"/>
        <v>551:南アフリカ共和国</v>
      </c>
    </row>
    <row r="225" spans="3:5" x14ac:dyDescent="0.15">
      <c r="C225" s="15">
        <v>552</v>
      </c>
      <c r="D225" s="17" t="s">
        <v>260</v>
      </c>
      <c r="E225" s="17" t="str">
        <f t="shared" si="3"/>
        <v>552:レソト</v>
      </c>
    </row>
    <row r="226" spans="3:5" x14ac:dyDescent="0.15">
      <c r="C226" s="15">
        <v>553</v>
      </c>
      <c r="D226" s="17" t="s">
        <v>261</v>
      </c>
      <c r="E226" s="17" t="str">
        <f t="shared" si="3"/>
        <v>553:マラウイ</v>
      </c>
    </row>
    <row r="227" spans="3:5" x14ac:dyDescent="0.15">
      <c r="C227" s="15">
        <v>554</v>
      </c>
      <c r="D227" s="17" t="s">
        <v>262</v>
      </c>
      <c r="E227" s="17" t="str">
        <f t="shared" si="3"/>
        <v>554:ザンビア</v>
      </c>
    </row>
    <row r="228" spans="3:5" x14ac:dyDescent="0.15">
      <c r="C228" s="15">
        <v>555</v>
      </c>
      <c r="D228" s="17" t="s">
        <v>263</v>
      </c>
      <c r="E228" s="17" t="str">
        <f t="shared" si="3"/>
        <v>555:ボツワナ</v>
      </c>
    </row>
    <row r="229" spans="3:5" x14ac:dyDescent="0.15">
      <c r="C229" s="15">
        <v>556</v>
      </c>
      <c r="D229" s="17" t="s">
        <v>264</v>
      </c>
      <c r="E229" s="17" t="str">
        <f t="shared" si="3"/>
        <v>556:エスワティニ</v>
      </c>
    </row>
    <row r="230" spans="3:5" x14ac:dyDescent="0.15">
      <c r="C230" s="15">
        <v>558</v>
      </c>
      <c r="D230" s="17" t="s">
        <v>265</v>
      </c>
      <c r="E230" s="17" t="str">
        <f t="shared" si="3"/>
        <v>558:コモロ</v>
      </c>
    </row>
    <row r="231" spans="3:5" x14ac:dyDescent="0.15">
      <c r="C231" s="15">
        <v>559</v>
      </c>
      <c r="D231" s="17" t="s">
        <v>266</v>
      </c>
      <c r="E231" s="17" t="str">
        <f t="shared" si="3"/>
        <v>559:エリトリア</v>
      </c>
    </row>
    <row r="232" spans="3:5" x14ac:dyDescent="0.15">
      <c r="C232" s="15">
        <v>560</v>
      </c>
      <c r="D232" s="17" t="s">
        <v>267</v>
      </c>
      <c r="E232" s="17" t="str">
        <f t="shared" si="3"/>
        <v>560:南スーダン共和国</v>
      </c>
    </row>
    <row r="233" spans="3:5" x14ac:dyDescent="0.15">
      <c r="C233" s="15">
        <v>580</v>
      </c>
      <c r="D233" s="17" t="s">
        <v>268</v>
      </c>
      <c r="E233" s="17" t="str">
        <f t="shared" si="3"/>
        <v>580:マディラ諸島（葡）</v>
      </c>
    </row>
    <row r="234" spans="3:5" ht="28.5" x14ac:dyDescent="0.15">
      <c r="C234" s="15">
        <v>598</v>
      </c>
      <c r="D234" s="17" t="s">
        <v>269</v>
      </c>
      <c r="E234" s="17" t="str">
        <f t="shared" si="3"/>
        <v>598:マディラ諸島（葡）（船舶）</v>
      </c>
    </row>
    <row r="235" spans="3:5" x14ac:dyDescent="0.15">
      <c r="C235" s="15">
        <v>599</v>
      </c>
      <c r="D235" s="17" t="s">
        <v>270</v>
      </c>
      <c r="E235" s="17" t="str">
        <f t="shared" si="3"/>
        <v>599:リベリア共和国（船舶）</v>
      </c>
    </row>
    <row r="236" spans="3:5" x14ac:dyDescent="0.15">
      <c r="C236" s="15">
        <v>601</v>
      </c>
      <c r="D236" s="17" t="s">
        <v>271</v>
      </c>
      <c r="E236" s="17" t="str">
        <f t="shared" si="3"/>
        <v>601:オーストラリア</v>
      </c>
    </row>
    <row r="237" spans="3:5" x14ac:dyDescent="0.15">
      <c r="C237" s="15">
        <v>602</v>
      </c>
      <c r="D237" s="17" t="s">
        <v>272</v>
      </c>
      <c r="E237" s="17" t="str">
        <f t="shared" si="3"/>
        <v>602:パプアニューギニア</v>
      </c>
    </row>
    <row r="238" spans="3:5" x14ac:dyDescent="0.15">
      <c r="C238" s="15">
        <v>606</v>
      </c>
      <c r="D238" s="17" t="s">
        <v>273</v>
      </c>
      <c r="E238" s="17" t="str">
        <f t="shared" si="3"/>
        <v>606:ニュージーランド</v>
      </c>
    </row>
    <row r="239" spans="3:5" x14ac:dyDescent="0.15">
      <c r="C239" s="15">
        <v>607</v>
      </c>
      <c r="D239" s="17" t="s">
        <v>274</v>
      </c>
      <c r="E239" s="17" t="str">
        <f t="shared" si="3"/>
        <v>607:クック諸島</v>
      </c>
    </row>
    <row r="240" spans="3:5" ht="28.5" x14ac:dyDescent="0.15">
      <c r="C240" s="15">
        <v>608</v>
      </c>
      <c r="D240" s="17" t="s">
        <v>275</v>
      </c>
      <c r="E240" s="17" t="str">
        <f t="shared" si="3"/>
        <v>608:トケラウ諸島（ニュージーランド）</v>
      </c>
    </row>
    <row r="241" spans="3:5" ht="28.5" x14ac:dyDescent="0.15">
      <c r="C241" s="15">
        <v>609</v>
      </c>
      <c r="D241" s="17" t="s">
        <v>276</v>
      </c>
      <c r="E241" s="17" t="str">
        <f t="shared" si="3"/>
        <v>609:ニウェ島（ニュージーランド）</v>
      </c>
    </row>
    <row r="242" spans="3:5" x14ac:dyDescent="0.15">
      <c r="C242" s="15">
        <v>610</v>
      </c>
      <c r="D242" s="17" t="s">
        <v>277</v>
      </c>
      <c r="E242" s="17" t="str">
        <f t="shared" si="3"/>
        <v>610:サモア独立国</v>
      </c>
    </row>
    <row r="243" spans="3:5" x14ac:dyDescent="0.15">
      <c r="C243" s="15">
        <v>611</v>
      </c>
      <c r="D243" s="17" t="s">
        <v>278</v>
      </c>
      <c r="E243" s="17" t="str">
        <f t="shared" si="3"/>
        <v>611:バヌアツ</v>
      </c>
    </row>
    <row r="244" spans="3:5" x14ac:dyDescent="0.15">
      <c r="C244" s="15">
        <v>612</v>
      </c>
      <c r="D244" s="17" t="s">
        <v>279</v>
      </c>
      <c r="E244" s="17" t="str">
        <f t="shared" si="3"/>
        <v>612:フィジー</v>
      </c>
    </row>
    <row r="245" spans="3:5" x14ac:dyDescent="0.15">
      <c r="C245" s="15">
        <v>613</v>
      </c>
      <c r="D245" s="17" t="s">
        <v>280</v>
      </c>
      <c r="E245" s="17" t="str">
        <f t="shared" si="3"/>
        <v>613:ソロモン諸島</v>
      </c>
    </row>
    <row r="246" spans="3:5" x14ac:dyDescent="0.15">
      <c r="C246" s="15">
        <v>614</v>
      </c>
      <c r="D246" s="17" t="s">
        <v>281</v>
      </c>
      <c r="E246" s="17" t="str">
        <f t="shared" si="3"/>
        <v>614:トンガ</v>
      </c>
    </row>
    <row r="247" spans="3:5" x14ac:dyDescent="0.15">
      <c r="C247" s="15">
        <v>615</v>
      </c>
      <c r="D247" s="17" t="s">
        <v>282</v>
      </c>
      <c r="E247" s="17" t="str">
        <f t="shared" si="3"/>
        <v>615:キリバス</v>
      </c>
    </row>
    <row r="248" spans="3:5" x14ac:dyDescent="0.15">
      <c r="C248" s="15">
        <v>616</v>
      </c>
      <c r="D248" s="17" t="s">
        <v>283</v>
      </c>
      <c r="E248" s="17" t="str">
        <f t="shared" si="3"/>
        <v>616:ピトケアン諸島（英）</v>
      </c>
    </row>
    <row r="249" spans="3:5" x14ac:dyDescent="0.15">
      <c r="C249" s="15">
        <v>617</v>
      </c>
      <c r="D249" s="17" t="s">
        <v>284</v>
      </c>
      <c r="E249" s="17" t="str">
        <f t="shared" si="3"/>
        <v>617:ナウル</v>
      </c>
    </row>
    <row r="250" spans="3:5" x14ac:dyDescent="0.15">
      <c r="C250" s="15">
        <v>618</v>
      </c>
      <c r="D250" s="17" t="s">
        <v>285</v>
      </c>
      <c r="E250" s="17" t="str">
        <f t="shared" si="3"/>
        <v>618:ニューカレドニア（仏）</v>
      </c>
    </row>
    <row r="251" spans="3:5" x14ac:dyDescent="0.15">
      <c r="C251" s="15">
        <v>619</v>
      </c>
      <c r="D251" s="17" t="s">
        <v>286</v>
      </c>
      <c r="E251" s="17" t="str">
        <f t="shared" si="3"/>
        <v>619:仏領ポリネシア</v>
      </c>
    </row>
    <row r="252" spans="3:5" x14ac:dyDescent="0.15">
      <c r="C252" s="15">
        <v>620</v>
      </c>
      <c r="D252" s="17" t="s">
        <v>287</v>
      </c>
      <c r="E252" s="17" t="str">
        <f t="shared" si="3"/>
        <v>620:グァム（米）</v>
      </c>
    </row>
    <row r="253" spans="3:5" x14ac:dyDescent="0.15">
      <c r="C253" s="15">
        <v>621</v>
      </c>
      <c r="D253" s="17" t="s">
        <v>288</v>
      </c>
      <c r="E253" s="17" t="str">
        <f t="shared" si="3"/>
        <v>621:米領サモア</v>
      </c>
    </row>
    <row r="254" spans="3:5" ht="28.5" x14ac:dyDescent="0.15">
      <c r="C254" s="15">
        <v>623</v>
      </c>
      <c r="D254" s="17" t="s">
        <v>289</v>
      </c>
      <c r="E254" s="17" t="str">
        <f t="shared" si="3"/>
        <v>623:マリアナ・マーシャル・カロライン諸島</v>
      </c>
    </row>
    <row r="255" spans="3:5" x14ac:dyDescent="0.15">
      <c r="C255" s="15">
        <v>624</v>
      </c>
      <c r="D255" s="17" t="s">
        <v>290</v>
      </c>
      <c r="E255" s="17" t="str">
        <f t="shared" si="3"/>
        <v>624:ツバル</v>
      </c>
    </row>
    <row r="256" spans="3:5" x14ac:dyDescent="0.15">
      <c r="C256" s="15">
        <v>625</v>
      </c>
      <c r="D256" s="17" t="s">
        <v>291</v>
      </c>
      <c r="E256" s="17" t="str">
        <f t="shared" si="3"/>
        <v>625:マーシャル諸島</v>
      </c>
    </row>
    <row r="257" spans="3:5" x14ac:dyDescent="0.15">
      <c r="C257" s="15">
        <v>626</v>
      </c>
      <c r="D257" s="17" t="s">
        <v>292</v>
      </c>
      <c r="E257" s="17" t="str">
        <f t="shared" si="3"/>
        <v>626:ミクロネシア</v>
      </c>
    </row>
    <row r="258" spans="3:5" x14ac:dyDescent="0.15">
      <c r="C258" s="15">
        <v>627</v>
      </c>
      <c r="D258" s="17" t="s">
        <v>293</v>
      </c>
      <c r="E258" s="17" t="str">
        <f t="shared" si="3"/>
        <v>627:北マリアナ諸島（米）</v>
      </c>
    </row>
    <row r="259" spans="3:5" x14ac:dyDescent="0.15">
      <c r="C259" s="15">
        <v>628</v>
      </c>
      <c r="D259" s="17" t="s">
        <v>294</v>
      </c>
      <c r="E259" s="17" t="str">
        <f t="shared" ref="E259:E275" si="4">C259&amp;":"&amp;D259</f>
        <v>628:パラオ</v>
      </c>
    </row>
    <row r="260" spans="3:5" x14ac:dyDescent="0.15">
      <c r="C260" s="15">
        <v>680</v>
      </c>
      <c r="D260" s="17" t="s">
        <v>295</v>
      </c>
      <c r="E260" s="17" t="str">
        <f t="shared" si="4"/>
        <v>680:ノーフォーク島（豪）</v>
      </c>
    </row>
    <row r="261" spans="3:5" x14ac:dyDescent="0.15">
      <c r="C261" s="15">
        <v>681</v>
      </c>
      <c r="D261" s="17" t="s">
        <v>296</v>
      </c>
      <c r="E261" s="17" t="str">
        <f t="shared" si="4"/>
        <v>681:タヒチ（仏）</v>
      </c>
    </row>
    <row r="262" spans="3:5" ht="28.5" x14ac:dyDescent="0.15">
      <c r="C262" s="15">
        <v>682</v>
      </c>
      <c r="D262" s="17" t="s">
        <v>297</v>
      </c>
      <c r="E262" s="17" t="str">
        <f t="shared" si="4"/>
        <v>682:ケルマディック諸島（ニュージーランド）</v>
      </c>
    </row>
    <row r="263" spans="3:5" x14ac:dyDescent="0.15">
      <c r="C263" s="15">
        <v>683</v>
      </c>
      <c r="D263" s="17" t="s">
        <v>298</v>
      </c>
      <c r="E263" s="17" t="str">
        <f t="shared" si="4"/>
        <v>683:ミッドウェー諸島（米）</v>
      </c>
    </row>
    <row r="264" spans="3:5" x14ac:dyDescent="0.15">
      <c r="C264" s="15">
        <v>684</v>
      </c>
      <c r="D264" s="17" t="s">
        <v>299</v>
      </c>
      <c r="E264" s="17" t="str">
        <f t="shared" si="4"/>
        <v>684:ソサエティ諸島（仏）</v>
      </c>
    </row>
    <row r="265" spans="3:5" x14ac:dyDescent="0.15">
      <c r="C265" s="15">
        <v>685</v>
      </c>
      <c r="D265" s="17" t="s">
        <v>300</v>
      </c>
      <c r="E265" s="17" t="str">
        <f t="shared" si="4"/>
        <v>685:ウェーク島（米）</v>
      </c>
    </row>
    <row r="266" spans="3:5" ht="28.5" x14ac:dyDescent="0.15">
      <c r="C266" s="15">
        <v>686</v>
      </c>
      <c r="D266" s="17" t="s">
        <v>301</v>
      </c>
      <c r="E266" s="17" t="str">
        <f t="shared" si="4"/>
        <v>686:ワリス・フテュナ諸島（仏）</v>
      </c>
    </row>
    <row r="267" spans="3:5" x14ac:dyDescent="0.15">
      <c r="C267" s="15">
        <v>687</v>
      </c>
      <c r="D267" s="17" t="s">
        <v>302</v>
      </c>
      <c r="E267" s="17" t="str">
        <f t="shared" si="4"/>
        <v>687:クリスマス島（豪）</v>
      </c>
    </row>
    <row r="268" spans="3:5" x14ac:dyDescent="0.15">
      <c r="C268" s="15">
        <v>688</v>
      </c>
      <c r="D268" s="17" t="s">
        <v>303</v>
      </c>
      <c r="E268" s="17" t="str">
        <f t="shared" si="4"/>
        <v>688:ココス諸島（豪）</v>
      </c>
    </row>
    <row r="269" spans="3:5" x14ac:dyDescent="0.15">
      <c r="C269" s="15">
        <v>689</v>
      </c>
      <c r="D269" s="17" t="s">
        <v>304</v>
      </c>
      <c r="E269" s="17" t="str">
        <f t="shared" si="4"/>
        <v>689:ジョンストン島（米）</v>
      </c>
    </row>
    <row r="270" spans="3:5" x14ac:dyDescent="0.15">
      <c r="C270" s="15">
        <v>690</v>
      </c>
      <c r="D270" s="17" t="s">
        <v>305</v>
      </c>
      <c r="E270" s="17" t="str">
        <f t="shared" si="4"/>
        <v>690:ツアモツ諸島（仏）</v>
      </c>
    </row>
    <row r="271" spans="3:5" x14ac:dyDescent="0.15">
      <c r="C271" s="15">
        <v>691</v>
      </c>
      <c r="D271" s="17" t="s">
        <v>306</v>
      </c>
      <c r="E271" s="17" t="str">
        <f t="shared" si="4"/>
        <v>691:マルケサス諸島（仏）</v>
      </c>
    </row>
    <row r="272" spans="3:5" x14ac:dyDescent="0.15">
      <c r="C272" s="15">
        <v>692</v>
      </c>
      <c r="D272" s="17" t="s">
        <v>286</v>
      </c>
      <c r="E272" s="17" t="str">
        <f t="shared" si="4"/>
        <v>692:仏領ポリネシア</v>
      </c>
    </row>
    <row r="273" spans="3:5" ht="28.5" x14ac:dyDescent="0.15">
      <c r="C273" s="15">
        <v>698</v>
      </c>
      <c r="D273" s="17" t="s">
        <v>307</v>
      </c>
      <c r="E273" s="17" t="str">
        <f t="shared" si="4"/>
        <v>698:マーシャル諸島共和国（船舶）</v>
      </c>
    </row>
    <row r="274" spans="3:5" x14ac:dyDescent="0.15">
      <c r="C274" s="15">
        <v>699</v>
      </c>
      <c r="D274" s="17" t="s">
        <v>308</v>
      </c>
      <c r="E274" s="17" t="str">
        <f t="shared" si="4"/>
        <v>699:ヴァヌアツ（船舶）</v>
      </c>
    </row>
    <row r="275" spans="3:5" ht="28.5" x14ac:dyDescent="0.15">
      <c r="C275" s="15">
        <v>790</v>
      </c>
      <c r="D275" s="17" t="s">
        <v>309</v>
      </c>
      <c r="E275" s="17" t="str">
        <f t="shared" si="4"/>
        <v>790:公海等（排他的経済水域を含む）</v>
      </c>
    </row>
  </sheetData>
  <sheetProtection algorithmName="SHA-512" hashValue="H2ViDOxJxJa4jwOe6Ua1I681OJuhwUhldAGCDNNDEAeFksNCkjmXItfBzNCAMvvquo+sWuyM18lr9Eo/6UxkaQ==" saltValue="o2a7OMaRuXzkC/qNfBVyP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通貨(1)・決済方法(一覧)</vt:lpstr>
      <vt:lpstr>通貨(1)・決済方法(文章)</vt:lpstr>
      <vt:lpstr>通貨(2)・決済方法(一覧)</vt:lpstr>
      <vt:lpstr>通貨(2)・決済方法(文章)</vt:lpstr>
      <vt:lpstr>通貨(3)・決済方法(一覧)</vt:lpstr>
      <vt:lpstr>通貨(3)・決済方法(文章)</vt:lpstr>
      <vt:lpstr>通貨(4)・決済方法(一覧)</vt:lpstr>
      <vt:lpstr>通貨(4)・決済方法(文章)</vt:lpstr>
      <vt:lpstr>コード一覧など</vt:lpstr>
      <vt:lpstr>'通貨(1)・決済方法(一覧)'!Print_Area</vt:lpstr>
      <vt:lpstr>'通貨(1)・決済方法(文章)'!Print_Area</vt:lpstr>
      <vt:lpstr>'通貨(2)・決済方法(一覧)'!Print_Area</vt:lpstr>
      <vt:lpstr>'通貨(2)・決済方法(文章)'!Print_Area</vt:lpstr>
      <vt:lpstr>'通貨(3)・決済方法(一覧)'!Print_Area</vt:lpstr>
      <vt:lpstr>'通貨(3)・決済方法(文章)'!Print_Area</vt:lpstr>
      <vt:lpstr>'通貨(4)・決済方法(一覧)'!Print_Area</vt:lpstr>
      <vt:lpstr>'通貨(4)・決済方法(文章)'!Print_Area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2021-10-18T10:19:12Z</cp:lastPrinted>
  <dcterms:created xsi:type="dcterms:W3CDTF">2011-12-09T04:44:28Z</dcterms:created>
  <dcterms:modified xsi:type="dcterms:W3CDTF">2023-10-16T04:41:47Z</dcterms:modified>
</cp:coreProperties>
</file>